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cheenstra\Downloads\Robs Watermelon\"/>
    </mc:Choice>
  </mc:AlternateContent>
  <bookViews>
    <workbookView xWindow="0" yWindow="0" windowWidth="25200" windowHeight="11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8" i="1"/>
  <c r="J9" i="1"/>
  <c r="J10" i="1"/>
  <c r="H18" i="1" l="1"/>
  <c r="J18" i="1" s="1"/>
  <c r="H17" i="1"/>
  <c r="J17" i="1" s="1"/>
  <c r="H16" i="1"/>
  <c r="H15" i="1"/>
  <c r="J15" i="1" s="1"/>
  <c r="H14" i="1"/>
  <c r="J14" i="1" s="1"/>
  <c r="H13" i="1"/>
  <c r="H12" i="1"/>
  <c r="H3" i="1"/>
  <c r="J12" i="1" l="1"/>
  <c r="J16" i="1"/>
  <c r="J13" i="1"/>
  <c r="J3" i="1"/>
</calcChain>
</file>

<file path=xl/sharedStrings.xml><?xml version="1.0" encoding="utf-8"?>
<sst xmlns="http://schemas.openxmlformats.org/spreadsheetml/2006/main" count="174" uniqueCount="54">
  <si>
    <t>101-1</t>
  </si>
  <si>
    <t>Row #</t>
  </si>
  <si>
    <t xml:space="preserve">Variety </t>
  </si>
  <si>
    <t>Watermelon Harvest 9/28/17</t>
  </si>
  <si>
    <t>Anchorage, AK</t>
  </si>
  <si>
    <t>Rob Brown</t>
  </si>
  <si>
    <t>Grft Tetsu Blacktail Mtn. (A)</t>
  </si>
  <si>
    <t>203-1</t>
  </si>
  <si>
    <t>403-1</t>
  </si>
  <si>
    <t>X Repetition XX Replicate-Entry ID (see map)</t>
  </si>
  <si>
    <t>304-1</t>
  </si>
  <si>
    <t>Graft Tetsu Marmeladnyi (B)</t>
  </si>
  <si>
    <t>102-2</t>
  </si>
  <si>
    <t>202-2</t>
  </si>
  <si>
    <t>303-2</t>
  </si>
  <si>
    <t>404-2</t>
  </si>
  <si>
    <t>NG Blacktail Mtn</t>
  </si>
  <si>
    <t>402-3</t>
  </si>
  <si>
    <t>103-3</t>
  </si>
  <si>
    <t>204-3</t>
  </si>
  <si>
    <t>No Graft Marmeladnyi</t>
  </si>
  <si>
    <t>401-4</t>
  </si>
  <si>
    <t>302-4</t>
  </si>
  <si>
    <t>104-4</t>
  </si>
  <si>
    <t>Plant # (East to West)</t>
  </si>
  <si>
    <t>Plot Totals</t>
  </si>
  <si>
    <t xml:space="preserve">Plot  </t>
  </si>
  <si>
    <t>Total Wt. (lbs)</t>
  </si>
  <si>
    <t>201-4</t>
  </si>
  <si>
    <t>301-3</t>
  </si>
  <si>
    <t>1 - Grft Tetsu Blacktail Mtn. (A)</t>
  </si>
  <si>
    <t>2 - Graft Tetsu Marmeladnyi (B)</t>
  </si>
  <si>
    <t>3 - NG Blacktail Mtn</t>
  </si>
  <si>
    <t>Entry   # - Variety</t>
  </si>
  <si>
    <t>Total # of Fruit</t>
  </si>
  <si>
    <t>Avg. wt per fruit (lbs)</t>
  </si>
  <si>
    <t>.</t>
  </si>
  <si>
    <t>Weight per fruit (pounds)</t>
  </si>
  <si>
    <t>4 - NG Marmeladnyi</t>
  </si>
  <si>
    <t>Mean yield/plot (lbs)</t>
  </si>
  <si>
    <t>P-Value</t>
  </si>
  <si>
    <t>&lt;.0001</t>
  </si>
  <si>
    <t>44.45 a</t>
  </si>
  <si>
    <t>3.5 b</t>
  </si>
  <si>
    <t>6.5 b</t>
  </si>
  <si>
    <t>Mean # of fruit/plot</t>
  </si>
  <si>
    <t>7.75 a</t>
  </si>
  <si>
    <t>4.25 b</t>
  </si>
  <si>
    <t>2.0 c</t>
  </si>
  <si>
    <t>3.43 b</t>
  </si>
  <si>
    <t>5.73 a</t>
  </si>
  <si>
    <t>3.52 b</t>
  </si>
  <si>
    <t>3.26 b</t>
  </si>
  <si>
    <t>14.58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</si>
</sst>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topLeftCell="C1" workbookViewId="0">
      <selection activeCell="L6" sqref="L6"/>
    </sheetView>
  </sheetViews>
  <sheetFormatPr defaultRowHeight="15" x14ac:dyDescent="0.25"/>
  <cols>
    <col min="1" max="1" width="28.7109375" customWidth="1"/>
    <col min="2" max="2" width="24.85546875" style="2" customWidth="1"/>
    <col min="3" max="3" width="23.5703125" style="2" customWidth="1"/>
    <col min="4" max="4" width="7.85546875" style="2" customWidth="1"/>
    <col min="5" max="5" width="40.7109375" style="2" customWidth="1"/>
    <col min="6" max="6" width="4.28515625" customWidth="1"/>
    <col min="7" max="7" width="29.140625" customWidth="1"/>
    <col min="8" max="8" width="21.28515625" customWidth="1"/>
    <col min="9" max="9" width="21.140625" customWidth="1"/>
    <col min="10" max="10" width="20.42578125" customWidth="1"/>
  </cols>
  <sheetData>
    <row r="1" spans="1:10" ht="15.75" thickBot="1" x14ac:dyDescent="0.3">
      <c r="A1" s="1" t="s">
        <v>3</v>
      </c>
      <c r="B1" s="1" t="s">
        <v>5</v>
      </c>
      <c r="C1" s="1" t="s">
        <v>4</v>
      </c>
      <c r="D1" s="1"/>
      <c r="E1" s="1"/>
      <c r="F1" s="1"/>
      <c r="G1" s="11" t="s">
        <v>25</v>
      </c>
      <c r="H1" s="11"/>
      <c r="I1" s="11"/>
      <c r="J1" s="11"/>
    </row>
    <row r="2" spans="1:10" x14ac:dyDescent="0.25">
      <c r="A2" t="s">
        <v>2</v>
      </c>
      <c r="B2" s="2" t="s">
        <v>37</v>
      </c>
      <c r="C2" s="2" t="s">
        <v>24</v>
      </c>
      <c r="D2" s="2" t="s">
        <v>1</v>
      </c>
      <c r="E2" s="2" t="s">
        <v>9</v>
      </c>
      <c r="G2" s="3" t="s">
        <v>26</v>
      </c>
      <c r="H2" s="3" t="s">
        <v>27</v>
      </c>
      <c r="I2" s="4" t="s">
        <v>34</v>
      </c>
      <c r="J2" s="4" t="s">
        <v>35</v>
      </c>
    </row>
    <row r="3" spans="1:10" x14ac:dyDescent="0.25">
      <c r="A3" t="s">
        <v>6</v>
      </c>
      <c r="B3" s="2">
        <v>1.8125</v>
      </c>
      <c r="C3" s="2">
        <v>2</v>
      </c>
      <c r="D3" s="2">
        <v>1</v>
      </c>
      <c r="E3" s="2" t="s">
        <v>0</v>
      </c>
      <c r="G3" s="2" t="s">
        <v>0</v>
      </c>
      <c r="H3" s="8">
        <f>SUM(B3:B6)</f>
        <v>9.6875</v>
      </c>
      <c r="I3" s="2">
        <v>4</v>
      </c>
      <c r="J3" s="6">
        <f>H3/I3</f>
        <v>2.421875</v>
      </c>
    </row>
    <row r="4" spans="1:10" x14ac:dyDescent="0.25">
      <c r="A4" t="s">
        <v>6</v>
      </c>
      <c r="B4" s="2">
        <v>0.375</v>
      </c>
      <c r="C4" s="2">
        <v>3</v>
      </c>
      <c r="D4" s="2">
        <v>1</v>
      </c>
      <c r="E4" s="2" t="s">
        <v>0</v>
      </c>
      <c r="G4" s="2" t="s">
        <v>12</v>
      </c>
      <c r="H4" s="8">
        <v>49.25</v>
      </c>
      <c r="I4" s="2">
        <v>7</v>
      </c>
      <c r="J4" s="6">
        <f t="shared" ref="J4:J18" si="0">H4/I4</f>
        <v>7.0357142857142856</v>
      </c>
    </row>
    <row r="5" spans="1:10" x14ac:dyDescent="0.25">
      <c r="A5" t="s">
        <v>6</v>
      </c>
      <c r="B5" s="2">
        <v>4.375</v>
      </c>
      <c r="C5" s="2">
        <v>1</v>
      </c>
      <c r="D5" s="2">
        <v>2</v>
      </c>
      <c r="E5" s="2" t="s">
        <v>0</v>
      </c>
      <c r="G5" s="2" t="s">
        <v>18</v>
      </c>
      <c r="H5" s="8">
        <v>3</v>
      </c>
      <c r="I5" s="2">
        <v>1</v>
      </c>
      <c r="J5" s="6">
        <f t="shared" si="0"/>
        <v>3</v>
      </c>
    </row>
    <row r="6" spans="1:10" x14ac:dyDescent="0.25">
      <c r="A6" t="s">
        <v>6</v>
      </c>
      <c r="B6" s="2">
        <v>3.125</v>
      </c>
      <c r="C6" s="2">
        <v>3</v>
      </c>
      <c r="D6" s="2">
        <v>2</v>
      </c>
      <c r="E6" s="2" t="s">
        <v>0</v>
      </c>
      <c r="G6" s="2" t="s">
        <v>23</v>
      </c>
      <c r="H6" s="8">
        <v>2</v>
      </c>
      <c r="I6" s="2">
        <v>1</v>
      </c>
      <c r="J6" s="6">
        <f t="shared" si="0"/>
        <v>2</v>
      </c>
    </row>
    <row r="7" spans="1:10" x14ac:dyDescent="0.25">
      <c r="A7" t="s">
        <v>6</v>
      </c>
      <c r="B7" s="2">
        <v>4.125</v>
      </c>
      <c r="C7" s="2">
        <v>2</v>
      </c>
      <c r="D7" s="2">
        <v>5</v>
      </c>
      <c r="E7" s="2" t="s">
        <v>7</v>
      </c>
      <c r="G7" s="2" t="s">
        <v>28</v>
      </c>
      <c r="H7" s="8">
        <v>0</v>
      </c>
      <c r="I7" s="2">
        <v>0</v>
      </c>
      <c r="J7" s="6" t="s">
        <v>36</v>
      </c>
    </row>
    <row r="8" spans="1:10" x14ac:dyDescent="0.25">
      <c r="A8" t="s">
        <v>6</v>
      </c>
      <c r="B8" s="2">
        <v>3.125</v>
      </c>
      <c r="C8" s="2">
        <v>3</v>
      </c>
      <c r="D8" s="2">
        <v>5</v>
      </c>
      <c r="E8" s="2" t="s">
        <v>7</v>
      </c>
      <c r="G8" s="2" t="s">
        <v>13</v>
      </c>
      <c r="H8" s="8">
        <v>51.875</v>
      </c>
      <c r="I8" s="2">
        <v>9</v>
      </c>
      <c r="J8" s="6">
        <f t="shared" si="0"/>
        <v>5.7638888888888893</v>
      </c>
    </row>
    <row r="9" spans="1:10" x14ac:dyDescent="0.25">
      <c r="A9" t="s">
        <v>6</v>
      </c>
      <c r="B9" s="2">
        <v>5.125</v>
      </c>
      <c r="C9" s="2">
        <v>1</v>
      </c>
      <c r="D9" s="2">
        <v>5</v>
      </c>
      <c r="E9" s="2" t="s">
        <v>8</v>
      </c>
      <c r="G9" s="2" t="s">
        <v>7</v>
      </c>
      <c r="H9" s="8">
        <v>16.125</v>
      </c>
      <c r="I9" s="2">
        <v>4</v>
      </c>
      <c r="J9" s="6">
        <f t="shared" si="0"/>
        <v>4.03125</v>
      </c>
    </row>
    <row r="10" spans="1:10" x14ac:dyDescent="0.25">
      <c r="A10" t="s">
        <v>6</v>
      </c>
      <c r="B10" s="2">
        <v>2.8125</v>
      </c>
      <c r="C10" s="2">
        <v>1</v>
      </c>
      <c r="D10" s="2">
        <v>5</v>
      </c>
      <c r="E10" s="2" t="s">
        <v>8</v>
      </c>
      <c r="G10" s="2" t="s">
        <v>19</v>
      </c>
      <c r="H10" s="8">
        <v>2.4375</v>
      </c>
      <c r="I10" s="2">
        <v>1</v>
      </c>
      <c r="J10" s="6">
        <f t="shared" si="0"/>
        <v>2.4375</v>
      </c>
    </row>
    <row r="11" spans="1:10" x14ac:dyDescent="0.25">
      <c r="A11" t="s">
        <v>6</v>
      </c>
      <c r="B11" s="2">
        <v>3.625</v>
      </c>
      <c r="C11" s="2">
        <v>2</v>
      </c>
      <c r="D11" s="2">
        <v>6</v>
      </c>
      <c r="E11" s="2" t="s">
        <v>7</v>
      </c>
      <c r="G11" s="2" t="s">
        <v>29</v>
      </c>
      <c r="H11" s="8">
        <v>0</v>
      </c>
      <c r="I11" s="2">
        <v>0</v>
      </c>
      <c r="J11" s="6" t="s">
        <v>36</v>
      </c>
    </row>
    <row r="12" spans="1:10" x14ac:dyDescent="0.25">
      <c r="A12" t="s">
        <v>6</v>
      </c>
      <c r="B12" s="2">
        <v>5.25</v>
      </c>
      <c r="C12" s="2">
        <v>3</v>
      </c>
      <c r="D12" s="2">
        <v>6</v>
      </c>
      <c r="E12" s="2" t="s">
        <v>7</v>
      </c>
      <c r="G12" s="2" t="s">
        <v>22</v>
      </c>
      <c r="H12" s="8">
        <f>SUM(B57:B61)</f>
        <v>17.9375</v>
      </c>
      <c r="I12" s="2">
        <v>5</v>
      </c>
      <c r="J12" s="6">
        <f t="shared" si="0"/>
        <v>3.5874999999999999</v>
      </c>
    </row>
    <row r="13" spans="1:10" x14ac:dyDescent="0.25">
      <c r="A13" t="s">
        <v>6</v>
      </c>
      <c r="B13" s="2">
        <v>5.875</v>
      </c>
      <c r="C13" s="2">
        <v>1</v>
      </c>
      <c r="D13" s="2">
        <v>6</v>
      </c>
      <c r="E13" s="2" t="s">
        <v>8</v>
      </c>
      <c r="G13" s="2" t="s">
        <v>14</v>
      </c>
      <c r="H13" s="8">
        <f>SUM(B36:B43)</f>
        <v>48.25</v>
      </c>
      <c r="I13" s="2">
        <v>8</v>
      </c>
      <c r="J13" s="6">
        <f t="shared" si="0"/>
        <v>6.03125</v>
      </c>
    </row>
    <row r="14" spans="1:10" x14ac:dyDescent="0.25">
      <c r="A14" t="s">
        <v>6</v>
      </c>
      <c r="B14" s="2">
        <v>4.75</v>
      </c>
      <c r="C14" s="2">
        <v>2</v>
      </c>
      <c r="D14" s="2">
        <v>6</v>
      </c>
      <c r="E14" s="2" t="s">
        <v>8</v>
      </c>
      <c r="G14" s="2" t="s">
        <v>10</v>
      </c>
      <c r="H14" s="8">
        <f>SUM(B15:B19)</f>
        <v>13.9375</v>
      </c>
      <c r="I14" s="2">
        <v>5</v>
      </c>
      <c r="J14" s="6">
        <f t="shared" si="0"/>
        <v>2.7875000000000001</v>
      </c>
    </row>
    <row r="15" spans="1:10" x14ac:dyDescent="0.25">
      <c r="A15" t="s">
        <v>6</v>
      </c>
      <c r="B15" s="2">
        <v>3.5</v>
      </c>
      <c r="C15" s="2">
        <v>2</v>
      </c>
      <c r="D15" s="2">
        <v>7</v>
      </c>
      <c r="E15" s="2" t="s">
        <v>10</v>
      </c>
      <c r="G15" s="2" t="s">
        <v>21</v>
      </c>
      <c r="H15" s="8">
        <f>SUM(B55:B56)</f>
        <v>6.125</v>
      </c>
      <c r="I15" s="2">
        <v>2</v>
      </c>
      <c r="J15" s="6">
        <f t="shared" si="0"/>
        <v>3.0625</v>
      </c>
    </row>
    <row r="16" spans="1:10" x14ac:dyDescent="0.25">
      <c r="A16" t="s">
        <v>6</v>
      </c>
      <c r="B16" s="2">
        <v>2.25</v>
      </c>
      <c r="C16" s="2">
        <v>3</v>
      </c>
      <c r="D16" s="2">
        <v>7</v>
      </c>
      <c r="E16" s="2" t="s">
        <v>10</v>
      </c>
      <c r="G16" s="2" t="s">
        <v>17</v>
      </c>
      <c r="H16" s="8">
        <f>SUM(B51:B52)</f>
        <v>8.625</v>
      </c>
      <c r="I16" s="2">
        <v>2</v>
      </c>
      <c r="J16" s="6">
        <f t="shared" si="0"/>
        <v>4.3125</v>
      </c>
    </row>
    <row r="17" spans="1:10" x14ac:dyDescent="0.25">
      <c r="A17" t="s">
        <v>6</v>
      </c>
      <c r="B17" s="2">
        <v>3.25</v>
      </c>
      <c r="C17" s="2">
        <v>1</v>
      </c>
      <c r="D17" s="2">
        <v>8</v>
      </c>
      <c r="E17" s="2" t="s">
        <v>10</v>
      </c>
      <c r="G17" s="2" t="s">
        <v>8</v>
      </c>
      <c r="H17" s="8">
        <f>SUM(B9,B10,B13,B14)</f>
        <v>18.5625</v>
      </c>
      <c r="I17" s="2">
        <v>4</v>
      </c>
      <c r="J17" s="6">
        <f t="shared" si="0"/>
        <v>4.640625</v>
      </c>
    </row>
    <row r="18" spans="1:10" x14ac:dyDescent="0.25">
      <c r="A18" t="s">
        <v>6</v>
      </c>
      <c r="B18" s="2">
        <v>2.4375</v>
      </c>
      <c r="C18" s="2">
        <v>1</v>
      </c>
      <c r="D18" s="2">
        <v>8</v>
      </c>
      <c r="E18" s="2" t="s">
        <v>10</v>
      </c>
      <c r="G18" s="2" t="s">
        <v>15</v>
      </c>
      <c r="H18" s="8">
        <f>SUM(B44:B50)</f>
        <v>28.3125</v>
      </c>
      <c r="I18" s="2">
        <v>7</v>
      </c>
      <c r="J18" s="6">
        <f t="shared" si="0"/>
        <v>4.0446428571428568</v>
      </c>
    </row>
    <row r="19" spans="1:10" x14ac:dyDescent="0.25">
      <c r="A19" t="s">
        <v>6</v>
      </c>
      <c r="B19" s="2">
        <v>2.5</v>
      </c>
      <c r="C19" s="2">
        <v>2</v>
      </c>
      <c r="D19" s="2">
        <v>8</v>
      </c>
      <c r="E19" s="2" t="s">
        <v>10</v>
      </c>
      <c r="J19" s="6"/>
    </row>
    <row r="20" spans="1:10" x14ac:dyDescent="0.25">
      <c r="A20" t="s">
        <v>11</v>
      </c>
      <c r="B20" s="2">
        <v>8.625</v>
      </c>
      <c r="C20" s="2">
        <v>1</v>
      </c>
      <c r="D20" s="2">
        <v>3</v>
      </c>
      <c r="E20" s="2" t="s">
        <v>12</v>
      </c>
      <c r="G20" s="11"/>
      <c r="H20" s="11"/>
      <c r="I20" s="11"/>
      <c r="J20" s="6"/>
    </row>
    <row r="21" spans="1:10" x14ac:dyDescent="0.25">
      <c r="A21" t="s">
        <v>11</v>
      </c>
      <c r="B21" s="2">
        <v>6.75</v>
      </c>
      <c r="C21" s="2">
        <v>2</v>
      </c>
      <c r="D21" s="2">
        <v>3</v>
      </c>
      <c r="E21" s="2" t="s">
        <v>12</v>
      </c>
    </row>
    <row r="22" spans="1:10" x14ac:dyDescent="0.25">
      <c r="A22" t="s">
        <v>11</v>
      </c>
      <c r="B22" s="2">
        <v>8.5</v>
      </c>
      <c r="C22" s="2">
        <v>3</v>
      </c>
      <c r="D22" s="2">
        <v>3</v>
      </c>
      <c r="E22" s="2" t="s">
        <v>12</v>
      </c>
    </row>
    <row r="23" spans="1:10" x14ac:dyDescent="0.25">
      <c r="A23" t="s">
        <v>11</v>
      </c>
      <c r="B23" s="2">
        <v>3.3125</v>
      </c>
      <c r="C23" s="2">
        <v>1</v>
      </c>
      <c r="D23" s="2">
        <v>3</v>
      </c>
      <c r="E23" s="2" t="s">
        <v>13</v>
      </c>
      <c r="G23" s="5" t="s">
        <v>33</v>
      </c>
      <c r="H23" s="7" t="s">
        <v>39</v>
      </c>
      <c r="I23" s="7" t="s">
        <v>45</v>
      </c>
      <c r="J23" s="5" t="s">
        <v>35</v>
      </c>
    </row>
    <row r="24" spans="1:10" x14ac:dyDescent="0.25">
      <c r="A24" t="s">
        <v>11</v>
      </c>
      <c r="B24" s="2">
        <v>3</v>
      </c>
      <c r="C24" s="2">
        <v>1</v>
      </c>
      <c r="D24" s="2">
        <v>3</v>
      </c>
      <c r="E24" s="2" t="s">
        <v>13</v>
      </c>
      <c r="G24" t="s">
        <v>30</v>
      </c>
      <c r="H24" s="9" t="s">
        <v>53</v>
      </c>
      <c r="I24" s="2" t="s">
        <v>47</v>
      </c>
      <c r="J24" s="6" t="s">
        <v>49</v>
      </c>
    </row>
    <row r="25" spans="1:10" x14ac:dyDescent="0.25">
      <c r="A25" t="s">
        <v>11</v>
      </c>
      <c r="B25" s="2">
        <v>4.4375</v>
      </c>
      <c r="C25" s="2">
        <v>2</v>
      </c>
      <c r="D25" s="2">
        <v>3</v>
      </c>
      <c r="E25" s="2" t="s">
        <v>13</v>
      </c>
      <c r="G25" t="s">
        <v>31</v>
      </c>
      <c r="H25" s="9" t="s">
        <v>42</v>
      </c>
      <c r="I25" s="2" t="s">
        <v>46</v>
      </c>
      <c r="J25" s="6" t="s">
        <v>50</v>
      </c>
    </row>
    <row r="26" spans="1:10" x14ac:dyDescent="0.25">
      <c r="A26" t="s">
        <v>11</v>
      </c>
      <c r="B26" s="2">
        <v>4</v>
      </c>
      <c r="C26" s="2">
        <v>2</v>
      </c>
      <c r="D26" s="2">
        <v>3</v>
      </c>
      <c r="E26" s="2" t="s">
        <v>13</v>
      </c>
      <c r="G26" t="s">
        <v>32</v>
      </c>
      <c r="H26" s="9" t="s">
        <v>43</v>
      </c>
      <c r="I26" s="2" t="s">
        <v>48</v>
      </c>
      <c r="J26" s="6" t="s">
        <v>51</v>
      </c>
    </row>
    <row r="27" spans="1:10" x14ac:dyDescent="0.25">
      <c r="A27" t="s">
        <v>11</v>
      </c>
      <c r="B27" s="2">
        <v>8.25</v>
      </c>
      <c r="C27" s="2">
        <v>3</v>
      </c>
      <c r="D27" s="2">
        <v>3</v>
      </c>
      <c r="E27" s="2" t="s">
        <v>13</v>
      </c>
      <c r="G27" t="s">
        <v>38</v>
      </c>
      <c r="H27" s="9" t="s">
        <v>44</v>
      </c>
      <c r="I27" s="2" t="s">
        <v>48</v>
      </c>
      <c r="J27" s="6" t="s">
        <v>52</v>
      </c>
    </row>
    <row r="28" spans="1:10" x14ac:dyDescent="0.25">
      <c r="A28" t="s">
        <v>11</v>
      </c>
      <c r="B28" s="2">
        <v>7.375</v>
      </c>
      <c r="C28" s="2">
        <v>1</v>
      </c>
      <c r="D28" s="2">
        <v>4</v>
      </c>
      <c r="E28" s="2" t="s">
        <v>12</v>
      </c>
      <c r="I28" s="2"/>
      <c r="J28" s="2"/>
    </row>
    <row r="29" spans="1:10" x14ac:dyDescent="0.25">
      <c r="A29" t="s">
        <v>11</v>
      </c>
      <c r="B29" s="2">
        <v>6</v>
      </c>
      <c r="C29" s="2">
        <v>2</v>
      </c>
      <c r="D29" s="2">
        <v>4</v>
      </c>
      <c r="E29" s="2" t="s">
        <v>12</v>
      </c>
      <c r="G29" s="10" t="s">
        <v>40</v>
      </c>
      <c r="H29" s="2" t="s">
        <v>41</v>
      </c>
      <c r="I29" s="2" t="s">
        <v>41</v>
      </c>
      <c r="J29" s="2">
        <v>1.6899999999999998E-2</v>
      </c>
    </row>
    <row r="30" spans="1:10" x14ac:dyDescent="0.25">
      <c r="A30" t="s">
        <v>11</v>
      </c>
      <c r="B30" s="2">
        <v>4.5</v>
      </c>
      <c r="C30" s="2">
        <v>2</v>
      </c>
      <c r="D30" s="2">
        <v>4</v>
      </c>
      <c r="E30" s="2" t="s">
        <v>12</v>
      </c>
    </row>
    <row r="31" spans="1:10" x14ac:dyDescent="0.25">
      <c r="A31" t="s">
        <v>11</v>
      </c>
      <c r="B31" s="2">
        <v>7.5</v>
      </c>
      <c r="C31" s="2">
        <v>3</v>
      </c>
      <c r="D31" s="2">
        <v>4</v>
      </c>
      <c r="E31" s="2" t="s">
        <v>12</v>
      </c>
    </row>
    <row r="32" spans="1:10" x14ac:dyDescent="0.25">
      <c r="A32" t="s">
        <v>11</v>
      </c>
      <c r="B32" s="2">
        <v>4.25</v>
      </c>
      <c r="C32" s="2">
        <v>1</v>
      </c>
      <c r="D32" s="2">
        <v>4</v>
      </c>
      <c r="E32" s="2" t="s">
        <v>13</v>
      </c>
    </row>
    <row r="33" spans="1:5" x14ac:dyDescent="0.25">
      <c r="A33" t="s">
        <v>11</v>
      </c>
      <c r="B33" s="2">
        <v>8.6875</v>
      </c>
      <c r="C33" s="2">
        <v>2</v>
      </c>
      <c r="D33" s="2">
        <v>4</v>
      </c>
      <c r="E33" s="2" t="s">
        <v>13</v>
      </c>
    </row>
    <row r="34" spans="1:5" x14ac:dyDescent="0.25">
      <c r="A34" t="s">
        <v>11</v>
      </c>
      <c r="B34" s="2">
        <v>8.625</v>
      </c>
      <c r="C34" s="2">
        <v>3</v>
      </c>
      <c r="D34" s="2">
        <v>4</v>
      </c>
      <c r="E34" s="2" t="s">
        <v>13</v>
      </c>
    </row>
    <row r="35" spans="1:5" x14ac:dyDescent="0.25">
      <c r="A35" t="s">
        <v>11</v>
      </c>
      <c r="B35" s="2">
        <v>7.3125</v>
      </c>
      <c r="C35" s="2">
        <v>3</v>
      </c>
      <c r="D35" s="2">
        <v>4</v>
      </c>
      <c r="E35" s="2" t="s">
        <v>13</v>
      </c>
    </row>
    <row r="36" spans="1:5" x14ac:dyDescent="0.25">
      <c r="A36" t="s">
        <v>11</v>
      </c>
      <c r="B36" s="2">
        <v>5.375</v>
      </c>
      <c r="C36" s="2">
        <v>1</v>
      </c>
      <c r="D36" s="2">
        <v>5</v>
      </c>
      <c r="E36" s="2" t="s">
        <v>14</v>
      </c>
    </row>
    <row r="37" spans="1:5" x14ac:dyDescent="0.25">
      <c r="A37" t="s">
        <v>11</v>
      </c>
      <c r="B37" s="2">
        <v>4.6875</v>
      </c>
      <c r="C37" s="2">
        <v>1</v>
      </c>
      <c r="D37" s="2">
        <v>5</v>
      </c>
      <c r="E37" s="2" t="s">
        <v>14</v>
      </c>
    </row>
    <row r="38" spans="1:5" x14ac:dyDescent="0.25">
      <c r="A38" t="s">
        <v>11</v>
      </c>
      <c r="B38" s="2">
        <v>5.5625</v>
      </c>
      <c r="C38" s="2">
        <v>2</v>
      </c>
      <c r="D38" s="2">
        <v>5</v>
      </c>
      <c r="E38" s="2" t="s">
        <v>14</v>
      </c>
    </row>
    <row r="39" spans="1:5" x14ac:dyDescent="0.25">
      <c r="A39" t="s">
        <v>11</v>
      </c>
      <c r="B39" s="2">
        <v>7.9375</v>
      </c>
      <c r="C39" s="2">
        <v>2</v>
      </c>
      <c r="D39" s="2">
        <v>5</v>
      </c>
      <c r="E39" s="2" t="s">
        <v>14</v>
      </c>
    </row>
    <row r="40" spans="1:5" x14ac:dyDescent="0.25">
      <c r="A40" t="s">
        <v>11</v>
      </c>
      <c r="B40" s="2">
        <v>6</v>
      </c>
      <c r="C40" s="2">
        <v>3</v>
      </c>
      <c r="D40" s="2">
        <v>5</v>
      </c>
      <c r="E40" s="2" t="s">
        <v>14</v>
      </c>
    </row>
    <row r="41" spans="1:5" x14ac:dyDescent="0.25">
      <c r="A41" t="s">
        <v>11</v>
      </c>
      <c r="B41" s="2">
        <v>4.875</v>
      </c>
      <c r="C41" s="2">
        <v>3</v>
      </c>
      <c r="D41" s="2">
        <v>5</v>
      </c>
      <c r="E41" s="2" t="s">
        <v>14</v>
      </c>
    </row>
    <row r="42" spans="1:5" x14ac:dyDescent="0.25">
      <c r="A42" t="s">
        <v>11</v>
      </c>
      <c r="B42" s="2">
        <v>6</v>
      </c>
      <c r="C42" s="2">
        <v>1</v>
      </c>
      <c r="D42" s="2">
        <v>6</v>
      </c>
      <c r="E42" s="2" t="s">
        <v>14</v>
      </c>
    </row>
    <row r="43" spans="1:5" x14ac:dyDescent="0.25">
      <c r="A43" t="s">
        <v>11</v>
      </c>
      <c r="B43" s="2">
        <v>7.8125</v>
      </c>
      <c r="C43" s="2">
        <v>2</v>
      </c>
      <c r="D43" s="2">
        <v>6</v>
      </c>
      <c r="E43" s="2" t="s">
        <v>14</v>
      </c>
    </row>
    <row r="44" spans="1:5" x14ac:dyDescent="0.25">
      <c r="A44" t="s">
        <v>11</v>
      </c>
      <c r="B44" s="2">
        <v>1.5</v>
      </c>
      <c r="C44" s="2">
        <v>1</v>
      </c>
      <c r="D44" s="2">
        <v>7</v>
      </c>
      <c r="E44" s="2" t="s">
        <v>15</v>
      </c>
    </row>
    <row r="45" spans="1:5" x14ac:dyDescent="0.25">
      <c r="A45" t="s">
        <v>11</v>
      </c>
      <c r="B45" s="2">
        <v>5.9375</v>
      </c>
      <c r="C45" s="2">
        <v>2</v>
      </c>
      <c r="D45" s="2">
        <v>7</v>
      </c>
      <c r="E45" s="2" t="s">
        <v>15</v>
      </c>
    </row>
    <row r="46" spans="1:5" x14ac:dyDescent="0.25">
      <c r="A46" t="s">
        <v>11</v>
      </c>
      <c r="B46" s="2">
        <v>4.625</v>
      </c>
      <c r="C46" s="2">
        <v>3</v>
      </c>
      <c r="D46" s="2">
        <v>7</v>
      </c>
      <c r="E46" s="2" t="s">
        <v>15</v>
      </c>
    </row>
    <row r="47" spans="1:5" x14ac:dyDescent="0.25">
      <c r="A47" t="s">
        <v>11</v>
      </c>
      <c r="B47" s="2">
        <v>3.875</v>
      </c>
      <c r="C47" s="2">
        <v>3</v>
      </c>
      <c r="D47" s="2">
        <v>7</v>
      </c>
      <c r="E47" s="2" t="s">
        <v>15</v>
      </c>
    </row>
    <row r="48" spans="1:5" x14ac:dyDescent="0.25">
      <c r="A48" t="s">
        <v>11</v>
      </c>
      <c r="B48" s="2">
        <v>4.25</v>
      </c>
      <c r="C48" s="2">
        <v>1</v>
      </c>
      <c r="D48" s="2">
        <v>8</v>
      </c>
      <c r="E48" s="2" t="s">
        <v>15</v>
      </c>
    </row>
    <row r="49" spans="1:5" x14ac:dyDescent="0.25">
      <c r="A49" t="s">
        <v>11</v>
      </c>
      <c r="B49" s="2">
        <v>3.25</v>
      </c>
      <c r="C49" s="2">
        <v>2</v>
      </c>
      <c r="D49" s="2">
        <v>8</v>
      </c>
      <c r="E49" s="2" t="s">
        <v>15</v>
      </c>
    </row>
    <row r="50" spans="1:5" x14ac:dyDescent="0.25">
      <c r="A50" t="s">
        <v>11</v>
      </c>
      <c r="B50" s="2">
        <v>4.875</v>
      </c>
      <c r="C50" s="2">
        <v>3</v>
      </c>
      <c r="D50" s="2">
        <v>8</v>
      </c>
      <c r="E50" s="2" t="s">
        <v>15</v>
      </c>
    </row>
    <row r="51" spans="1:5" x14ac:dyDescent="0.25">
      <c r="A51" t="s">
        <v>16</v>
      </c>
      <c r="B51" s="2">
        <v>3.875</v>
      </c>
      <c r="C51" s="2">
        <v>2</v>
      </c>
      <c r="D51" s="2">
        <v>3</v>
      </c>
      <c r="E51" s="2" t="s">
        <v>17</v>
      </c>
    </row>
    <row r="52" spans="1:5" x14ac:dyDescent="0.25">
      <c r="A52" t="s">
        <v>16</v>
      </c>
      <c r="B52" s="2">
        <v>4.75</v>
      </c>
      <c r="C52" s="2">
        <v>3</v>
      </c>
      <c r="D52" s="2">
        <v>3</v>
      </c>
      <c r="E52" s="2" t="s">
        <v>17</v>
      </c>
    </row>
    <row r="53" spans="1:5" x14ac:dyDescent="0.25">
      <c r="A53" t="s">
        <v>16</v>
      </c>
      <c r="B53" s="2">
        <v>3</v>
      </c>
      <c r="C53" s="2">
        <v>2</v>
      </c>
      <c r="D53" s="2">
        <v>5</v>
      </c>
      <c r="E53" s="2" t="s">
        <v>18</v>
      </c>
    </row>
    <row r="54" spans="1:5" x14ac:dyDescent="0.25">
      <c r="A54" t="s">
        <v>16</v>
      </c>
      <c r="B54" s="2">
        <v>2.4375</v>
      </c>
      <c r="C54" s="2">
        <v>2</v>
      </c>
      <c r="D54" s="2">
        <v>7</v>
      </c>
      <c r="E54" s="2" t="s">
        <v>19</v>
      </c>
    </row>
    <row r="55" spans="1:5" x14ac:dyDescent="0.25">
      <c r="A55" t="s">
        <v>20</v>
      </c>
      <c r="B55" s="2">
        <v>1.625</v>
      </c>
      <c r="C55" s="2">
        <v>2</v>
      </c>
      <c r="D55" s="2">
        <v>2</v>
      </c>
      <c r="E55" s="2" t="s">
        <v>21</v>
      </c>
    </row>
    <row r="56" spans="1:5" x14ac:dyDescent="0.25">
      <c r="A56" t="s">
        <v>20</v>
      </c>
      <c r="B56" s="2">
        <v>4.5</v>
      </c>
      <c r="C56" s="2">
        <v>3</v>
      </c>
      <c r="D56" s="2">
        <v>2</v>
      </c>
      <c r="E56" s="2" t="s">
        <v>21</v>
      </c>
    </row>
    <row r="57" spans="1:5" x14ac:dyDescent="0.25">
      <c r="A57" t="s">
        <v>20</v>
      </c>
      <c r="B57" s="2">
        <v>3.5</v>
      </c>
      <c r="C57" s="2">
        <v>1</v>
      </c>
      <c r="D57" s="2">
        <v>3</v>
      </c>
      <c r="E57" s="2" t="s">
        <v>22</v>
      </c>
    </row>
    <row r="58" spans="1:5" x14ac:dyDescent="0.25">
      <c r="A58" t="s">
        <v>20</v>
      </c>
      <c r="B58" s="2">
        <v>5.1875</v>
      </c>
      <c r="C58" s="2">
        <v>2</v>
      </c>
      <c r="D58" s="2">
        <v>3</v>
      </c>
      <c r="E58" s="2" t="s">
        <v>22</v>
      </c>
    </row>
    <row r="59" spans="1:5" x14ac:dyDescent="0.25">
      <c r="A59" t="s">
        <v>20</v>
      </c>
      <c r="B59" s="2">
        <v>3.0625</v>
      </c>
      <c r="C59" s="2">
        <v>3</v>
      </c>
      <c r="D59" s="2">
        <v>3</v>
      </c>
      <c r="E59" s="2" t="s">
        <v>22</v>
      </c>
    </row>
    <row r="60" spans="1:5" x14ac:dyDescent="0.25">
      <c r="A60" t="s">
        <v>20</v>
      </c>
      <c r="B60" s="2">
        <v>3.8125</v>
      </c>
      <c r="C60" s="2">
        <v>1</v>
      </c>
      <c r="D60" s="2">
        <v>4</v>
      </c>
      <c r="E60" s="2" t="s">
        <v>22</v>
      </c>
    </row>
    <row r="61" spans="1:5" x14ac:dyDescent="0.25">
      <c r="A61" t="s">
        <v>20</v>
      </c>
      <c r="B61" s="2">
        <v>2.375</v>
      </c>
      <c r="C61" s="2">
        <v>3</v>
      </c>
      <c r="D61" s="2">
        <v>4</v>
      </c>
      <c r="E61" s="2" t="s">
        <v>22</v>
      </c>
    </row>
    <row r="62" spans="1:5" x14ac:dyDescent="0.25">
      <c r="A62" t="s">
        <v>20</v>
      </c>
      <c r="B62" s="2">
        <v>2</v>
      </c>
      <c r="C62" s="2">
        <v>1</v>
      </c>
      <c r="D62" s="2">
        <v>7</v>
      </c>
      <c r="E62" s="2" t="s">
        <v>23</v>
      </c>
    </row>
  </sheetData>
  <mergeCells count="2">
    <mergeCell ref="G20:I20"/>
    <mergeCell ref="G1:J1"/>
  </mergeCells>
  <pageMargins left="0.7" right="0.7" top="0.75" bottom="0.75" header="0.3" footer="0.3"/>
  <pageSetup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</dc:creator>
  <cp:lastModifiedBy>Scheenstra, Edward James</cp:lastModifiedBy>
  <cp:lastPrinted>2017-12-04T18:57:41Z</cp:lastPrinted>
  <dcterms:created xsi:type="dcterms:W3CDTF">2017-11-30T23:15:45Z</dcterms:created>
  <dcterms:modified xsi:type="dcterms:W3CDTF">2017-12-13T21:33:34Z</dcterms:modified>
</cp:coreProperties>
</file>