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9 Field Season Info\"/>
    </mc:Choice>
  </mc:AlternateContent>
  <bookViews>
    <workbookView xWindow="0" yWindow="0" windowWidth="28800" windowHeight="12435" activeTab="2"/>
  </bookViews>
  <sheets>
    <sheet name="Canola" sheetId="1" r:id="rId1"/>
    <sheet name="Mustard" sheetId="2" r:id="rId2"/>
    <sheet name="Trial Layout" sheetId="3" r:id="rId3"/>
    <sheet name="Plant Count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4" l="1"/>
  <c r="J28" i="4"/>
  <c r="J27" i="4"/>
  <c r="J26" i="4"/>
  <c r="J22" i="4"/>
  <c r="J21" i="4"/>
  <c r="J20" i="4"/>
  <c r="J19" i="4"/>
  <c r="J15" i="4"/>
  <c r="J14" i="4"/>
  <c r="J13" i="4"/>
  <c r="J12" i="4"/>
  <c r="J8" i="4"/>
  <c r="J7" i="4"/>
  <c r="J6" i="4"/>
  <c r="J5" i="4"/>
  <c r="D56" i="4"/>
  <c r="D38" i="4"/>
  <c r="D19" i="4"/>
  <c r="D16" i="4"/>
  <c r="D55" i="4"/>
  <c r="D34" i="4"/>
  <c r="D20" i="4"/>
  <c r="D15" i="4"/>
  <c r="D49" i="4"/>
  <c r="D40" i="4"/>
  <c r="D30" i="4"/>
  <c r="D14" i="4"/>
  <c r="D54" i="4"/>
  <c r="D35" i="4"/>
  <c r="D27" i="4"/>
  <c r="D13" i="4"/>
  <c r="D51" i="4"/>
  <c r="D44" i="4"/>
  <c r="D21" i="4"/>
  <c r="D12" i="4"/>
  <c r="D58" i="4"/>
  <c r="D29" i="4"/>
  <c r="D39" i="4"/>
  <c r="D11" i="4"/>
  <c r="D57" i="4"/>
  <c r="D36" i="4"/>
  <c r="D26" i="4"/>
  <c r="D10" i="4"/>
  <c r="D48" i="4"/>
  <c r="D43" i="4"/>
  <c r="D22" i="4"/>
  <c r="D9" i="4"/>
  <c r="D53" i="4"/>
  <c r="D33" i="4"/>
  <c r="D23" i="4"/>
  <c r="D8" i="4"/>
  <c r="D47" i="4"/>
  <c r="D37" i="4"/>
  <c r="D28" i="4"/>
  <c r="D7" i="4"/>
  <c r="D52" i="4"/>
  <c r="D41" i="4"/>
  <c r="D25" i="4"/>
  <c r="D6" i="4"/>
  <c r="D50" i="4"/>
  <c r="D42" i="4"/>
  <c r="D24" i="4"/>
  <c r="D5" i="4"/>
  <c r="I27" i="4"/>
  <c r="I28" i="4"/>
  <c r="I29" i="4"/>
  <c r="I26" i="4"/>
  <c r="I20" i="4"/>
  <c r="I21" i="4"/>
  <c r="I22" i="4"/>
  <c r="I19" i="4"/>
  <c r="I13" i="4"/>
  <c r="I14" i="4"/>
  <c r="I15" i="4"/>
  <c r="I12" i="4"/>
  <c r="I6" i="4"/>
  <c r="I7" i="4"/>
  <c r="I8" i="4"/>
  <c r="I5" i="4"/>
  <c r="C48" i="4"/>
  <c r="C49" i="4"/>
  <c r="C50" i="4"/>
  <c r="C51" i="4"/>
  <c r="C52" i="4"/>
  <c r="C53" i="4"/>
  <c r="C54" i="4"/>
  <c r="C55" i="4"/>
  <c r="C56" i="4"/>
  <c r="C57" i="4"/>
  <c r="C58" i="4"/>
  <c r="C47" i="4"/>
  <c r="C34" i="4"/>
  <c r="C35" i="4"/>
  <c r="C36" i="4"/>
  <c r="C37" i="4"/>
  <c r="C38" i="4"/>
  <c r="C39" i="4"/>
  <c r="C40" i="4"/>
  <c r="C41" i="4"/>
  <c r="C42" i="4"/>
  <c r="C43" i="4"/>
  <c r="C44" i="4"/>
  <c r="C33" i="4"/>
  <c r="C20" i="4"/>
  <c r="C21" i="4"/>
  <c r="C22" i="4"/>
  <c r="C23" i="4"/>
  <c r="C24" i="4"/>
  <c r="C25" i="4"/>
  <c r="C26" i="4"/>
  <c r="C27" i="4"/>
  <c r="C28" i="4"/>
  <c r="C29" i="4"/>
  <c r="C30" i="4"/>
  <c r="C19" i="4"/>
  <c r="C6" i="4"/>
  <c r="C7" i="4"/>
  <c r="C8" i="4"/>
  <c r="C9" i="4"/>
  <c r="C10" i="4"/>
  <c r="C11" i="4"/>
  <c r="C12" i="4"/>
  <c r="C13" i="4"/>
  <c r="C14" i="4"/>
  <c r="C15" i="4"/>
  <c r="C16" i="4"/>
  <c r="C5" i="4"/>
  <c r="H56" i="1" l="1"/>
</calcChain>
</file>

<file path=xl/sharedStrings.xml><?xml version="1.0" encoding="utf-8"?>
<sst xmlns="http://schemas.openxmlformats.org/spreadsheetml/2006/main" count="129" uniqueCount="58">
  <si>
    <t>6'</t>
  </si>
  <si>
    <t>13'</t>
  </si>
  <si>
    <t>2'</t>
  </si>
  <si>
    <t>58'</t>
  </si>
  <si>
    <t>BLOCK 1</t>
  </si>
  <si>
    <t>BLOCK 2</t>
  </si>
  <si>
    <t>BLOCK 3</t>
  </si>
  <si>
    <t>Canola Trials 2019</t>
  </si>
  <si>
    <t>Buck Farms - Mapleton, ME</t>
  </si>
  <si>
    <t>18'</t>
  </si>
  <si>
    <t>Key</t>
  </si>
  <si>
    <t>DG 533G @ 7</t>
  </si>
  <si>
    <t>DG 533G @ 9</t>
  </si>
  <si>
    <t>DG 533G @ 11</t>
  </si>
  <si>
    <t>DG 540G @7</t>
  </si>
  <si>
    <t>DG 540G @ 9</t>
  </si>
  <si>
    <t>DG 540G @ 11</t>
  </si>
  <si>
    <t>CL 970 @ 11</t>
  </si>
  <si>
    <t>CL 970 @ 9</t>
  </si>
  <si>
    <t>CL 970 @ 7</t>
  </si>
  <si>
    <t>CL 955 @ 7</t>
  </si>
  <si>
    <t>CL 955 @ 9</t>
  </si>
  <si>
    <t>CL 955 @ 11</t>
  </si>
  <si>
    <t>Condiment Mustard Trials 2019</t>
  </si>
  <si>
    <t>BLOCK 4</t>
  </si>
  <si>
    <t>238'</t>
  </si>
  <si>
    <t>12'</t>
  </si>
  <si>
    <t>26'</t>
  </si>
  <si>
    <t>110'</t>
  </si>
  <si>
    <t>KEY</t>
  </si>
  <si>
    <t>Adagio</t>
  </si>
  <si>
    <t>Andante</t>
  </si>
  <si>
    <t>Vulcan</t>
  </si>
  <si>
    <t>Centennial</t>
  </si>
  <si>
    <t xml:space="preserve"> MUSTARD BLOCK 1</t>
  </si>
  <si>
    <t>MUSTARD BLOCK 2</t>
  </si>
  <si>
    <t>MUSTARD BLOCK 3</t>
  </si>
  <si>
    <t>MUSTARD BLOCK 4</t>
  </si>
  <si>
    <t>CANOLA BLOCK 1</t>
  </si>
  <si>
    <t>CANOLA BLOCK 2</t>
  </si>
  <si>
    <t>CANOLA BLOCK 3</t>
  </si>
  <si>
    <t>CANOLA BLOCK 4</t>
  </si>
  <si>
    <t>FILL</t>
  </si>
  <si>
    <t>30'</t>
  </si>
  <si>
    <t>118'</t>
  </si>
  <si>
    <t>60'</t>
  </si>
  <si>
    <t>240'</t>
  </si>
  <si>
    <t>360'</t>
  </si>
  <si>
    <r>
      <t>PL/FT</t>
    </r>
    <r>
      <rPr>
        <b/>
        <sz val="11"/>
        <color theme="1"/>
        <rFont val="Calibri"/>
        <family val="2"/>
      </rPr>
      <t>²</t>
    </r>
  </si>
  <si>
    <t>Plot</t>
  </si>
  <si>
    <t>Block 1</t>
  </si>
  <si>
    <t>Block 2</t>
  </si>
  <si>
    <t>Block 3</t>
  </si>
  <si>
    <t>Block 4</t>
  </si>
  <si>
    <t>MUSTARD</t>
  </si>
  <si>
    <t>CANOLA</t>
  </si>
  <si>
    <t>PL/ACRE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</si>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</sst>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vertical="center" textRotation="90"/>
    </xf>
    <xf numFmtId="0" fontId="0" fillId="0" borderId="4" xfId="0" applyBorder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0" fillId="0" borderId="2" xfId="0" applyBorder="1"/>
    <xf numFmtId="0" fontId="1" fillId="0" borderId="0" xfId="0" applyFont="1" applyFill="1"/>
    <xf numFmtId="0" fontId="1" fillId="0" borderId="4" xfId="0" applyFont="1" applyFill="1" applyBorder="1"/>
    <xf numFmtId="0" fontId="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" fillId="13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0" fontId="1" fillId="1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1" fillId="13" borderId="11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/>
    </xf>
    <xf numFmtId="0" fontId="1" fillId="14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3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="90" zoomScaleNormal="90" workbookViewId="0">
      <selection activeCell="H5" sqref="H5:J17"/>
    </sheetView>
  </sheetViews>
  <sheetFormatPr defaultRowHeight="15" x14ac:dyDescent="0.25"/>
  <cols>
    <col min="5" max="5" width="5.140625" customWidth="1"/>
  </cols>
  <sheetData>
    <row r="1" spans="1:10" x14ac:dyDescent="0.25">
      <c r="A1" s="77" t="s">
        <v>7</v>
      </c>
      <c r="B1" s="77"/>
      <c r="C1" s="77"/>
      <c r="D1" s="77"/>
      <c r="E1" s="77"/>
      <c r="F1" s="77"/>
      <c r="G1" s="77"/>
      <c r="H1" s="77"/>
    </row>
    <row r="2" spans="1:10" x14ac:dyDescent="0.25">
      <c r="A2" s="5"/>
      <c r="B2" s="5"/>
      <c r="C2" s="77" t="s">
        <v>8</v>
      </c>
      <c r="D2" s="77"/>
      <c r="E2" s="77"/>
      <c r="F2" s="77"/>
      <c r="G2" s="5"/>
      <c r="H2" s="5"/>
    </row>
    <row r="4" spans="1:10" ht="15.75" x14ac:dyDescent="0.25">
      <c r="B4" s="82" t="s">
        <v>9</v>
      </c>
      <c r="C4" s="83"/>
      <c r="D4" s="84"/>
    </row>
    <row r="5" spans="1:10" ht="15.75" x14ac:dyDescent="0.25">
      <c r="B5" s="2" t="s">
        <v>0</v>
      </c>
      <c r="I5" s="78" t="s">
        <v>10</v>
      </c>
      <c r="J5" s="78"/>
    </row>
    <row r="6" spans="1:10" ht="15" customHeight="1" x14ac:dyDescent="0.25">
      <c r="A6" s="40" t="s">
        <v>4</v>
      </c>
      <c r="B6" s="30">
        <v>6</v>
      </c>
      <c r="C6" s="117">
        <v>5</v>
      </c>
      <c r="D6" s="87">
        <v>2</v>
      </c>
      <c r="E6" s="79" t="s">
        <v>1</v>
      </c>
      <c r="F6" s="85" t="s">
        <v>3</v>
      </c>
      <c r="G6" s="39" t="s">
        <v>25</v>
      </c>
      <c r="H6" s="7">
        <v>1</v>
      </c>
      <c r="I6" s="76" t="s">
        <v>11</v>
      </c>
      <c r="J6" s="76"/>
    </row>
    <row r="7" spans="1:10" x14ac:dyDescent="0.25">
      <c r="A7" s="41"/>
      <c r="B7" s="31"/>
      <c r="C7" s="118"/>
      <c r="D7" s="88"/>
      <c r="E7" s="80"/>
      <c r="F7" s="39"/>
      <c r="G7" s="39"/>
      <c r="H7" s="9">
        <v>2</v>
      </c>
      <c r="I7" s="76" t="s">
        <v>12</v>
      </c>
      <c r="J7" s="76"/>
    </row>
    <row r="8" spans="1:10" x14ac:dyDescent="0.25">
      <c r="A8" s="41"/>
      <c r="B8" s="32"/>
      <c r="C8" s="119"/>
      <c r="D8" s="89"/>
      <c r="E8" s="81"/>
      <c r="F8" s="39"/>
      <c r="G8" s="39"/>
      <c r="H8" s="10">
        <v>3</v>
      </c>
      <c r="I8" s="76" t="s">
        <v>13</v>
      </c>
      <c r="J8" s="76"/>
    </row>
    <row r="9" spans="1:10" x14ac:dyDescent="0.25">
      <c r="A9" s="41"/>
      <c r="D9" s="4"/>
      <c r="F9" s="39"/>
      <c r="G9" s="39"/>
      <c r="H9" s="11">
        <v>4</v>
      </c>
      <c r="I9" s="76" t="s">
        <v>14</v>
      </c>
      <c r="J9" s="76"/>
    </row>
    <row r="10" spans="1:10" x14ac:dyDescent="0.25">
      <c r="A10" s="41"/>
      <c r="B10" s="111">
        <v>7</v>
      </c>
      <c r="C10" s="43">
        <v>4</v>
      </c>
      <c r="D10" s="64">
        <v>3</v>
      </c>
      <c r="F10" s="39"/>
      <c r="G10" s="39"/>
      <c r="H10" s="12">
        <v>5</v>
      </c>
      <c r="I10" s="76" t="s">
        <v>15</v>
      </c>
      <c r="J10" s="76"/>
    </row>
    <row r="11" spans="1:10" x14ac:dyDescent="0.25">
      <c r="A11" s="41"/>
      <c r="B11" s="112"/>
      <c r="C11" s="44"/>
      <c r="D11" s="65"/>
      <c r="F11" s="39"/>
      <c r="G11" s="39"/>
      <c r="H11" s="15">
        <v>6</v>
      </c>
      <c r="I11" s="76" t="s">
        <v>16</v>
      </c>
      <c r="J11" s="76"/>
    </row>
    <row r="12" spans="1:10" x14ac:dyDescent="0.25">
      <c r="A12" s="41"/>
      <c r="B12" s="113"/>
      <c r="C12" s="45"/>
      <c r="D12" s="66"/>
      <c r="F12" s="39"/>
      <c r="G12" s="39"/>
      <c r="H12" s="16">
        <v>7</v>
      </c>
      <c r="I12" s="76" t="s">
        <v>19</v>
      </c>
      <c r="J12" s="76"/>
    </row>
    <row r="13" spans="1:10" x14ac:dyDescent="0.25">
      <c r="A13" s="41"/>
      <c r="E13" s="3" t="s">
        <v>2</v>
      </c>
      <c r="F13" s="39"/>
      <c r="G13" s="39"/>
      <c r="H13" s="17">
        <v>8</v>
      </c>
      <c r="I13" s="76" t="s">
        <v>18</v>
      </c>
      <c r="J13" s="76"/>
    </row>
    <row r="14" spans="1:10" x14ac:dyDescent="0.25">
      <c r="A14" s="41"/>
      <c r="B14" s="96">
        <v>12</v>
      </c>
      <c r="C14" s="120">
        <v>11</v>
      </c>
      <c r="D14" s="49">
        <v>8</v>
      </c>
      <c r="F14" s="39"/>
      <c r="G14" s="39"/>
      <c r="H14" s="8">
        <v>9</v>
      </c>
      <c r="I14" s="76" t="s">
        <v>17</v>
      </c>
      <c r="J14" s="76"/>
    </row>
    <row r="15" spans="1:10" x14ac:dyDescent="0.25">
      <c r="A15" s="41"/>
      <c r="B15" s="97"/>
      <c r="C15" s="121"/>
      <c r="D15" s="50"/>
      <c r="F15" s="39"/>
      <c r="G15" s="39"/>
      <c r="H15" s="14">
        <v>10</v>
      </c>
      <c r="I15" s="76" t="s">
        <v>20</v>
      </c>
      <c r="J15" s="76"/>
    </row>
    <row r="16" spans="1:10" x14ac:dyDescent="0.25">
      <c r="A16" s="41"/>
      <c r="B16" s="98"/>
      <c r="C16" s="122"/>
      <c r="D16" s="51"/>
      <c r="F16" s="39"/>
      <c r="G16" s="39"/>
      <c r="H16" s="18">
        <v>11</v>
      </c>
      <c r="I16" s="76" t="s">
        <v>21</v>
      </c>
      <c r="J16" s="76"/>
    </row>
    <row r="17" spans="1:10" x14ac:dyDescent="0.25">
      <c r="A17" s="41"/>
      <c r="D17" s="4"/>
      <c r="F17" s="39"/>
      <c r="G17" s="39"/>
      <c r="H17" s="13">
        <v>12</v>
      </c>
      <c r="I17" s="76" t="s">
        <v>22</v>
      </c>
      <c r="J17" s="76"/>
    </row>
    <row r="18" spans="1:10" x14ac:dyDescent="0.25">
      <c r="A18" s="41"/>
      <c r="B18" s="52">
        <v>1</v>
      </c>
      <c r="C18" s="114">
        <v>10</v>
      </c>
      <c r="D18" s="123">
        <v>9</v>
      </c>
      <c r="F18" s="39"/>
      <c r="G18" s="39"/>
    </row>
    <row r="19" spans="1:10" x14ac:dyDescent="0.25">
      <c r="A19" s="41"/>
      <c r="B19" s="53"/>
      <c r="C19" s="115"/>
      <c r="D19" s="124"/>
      <c r="F19" s="39"/>
      <c r="G19" s="39"/>
    </row>
    <row r="20" spans="1:10" x14ac:dyDescent="0.25">
      <c r="A20" s="42"/>
      <c r="B20" s="54"/>
      <c r="C20" s="116"/>
      <c r="D20" s="125"/>
      <c r="F20" s="86"/>
      <c r="G20" s="39"/>
    </row>
    <row r="21" spans="1:10" x14ac:dyDescent="0.25">
      <c r="D21" s="4"/>
      <c r="G21" s="39"/>
    </row>
    <row r="22" spans="1:10" x14ac:dyDescent="0.25">
      <c r="A22" s="40" t="s">
        <v>5</v>
      </c>
      <c r="B22" s="99">
        <v>3</v>
      </c>
      <c r="C22" s="111">
        <v>7</v>
      </c>
      <c r="D22" s="114">
        <v>10</v>
      </c>
      <c r="G22" s="39"/>
    </row>
    <row r="23" spans="1:10" x14ac:dyDescent="0.25">
      <c r="A23" s="41"/>
      <c r="B23" s="100"/>
      <c r="C23" s="112"/>
      <c r="D23" s="115"/>
      <c r="G23" s="39"/>
    </row>
    <row r="24" spans="1:10" x14ac:dyDescent="0.25">
      <c r="A24" s="41"/>
      <c r="B24" s="101"/>
      <c r="C24" s="113"/>
      <c r="D24" s="116"/>
      <c r="G24" s="39"/>
    </row>
    <row r="25" spans="1:10" x14ac:dyDescent="0.25">
      <c r="A25" s="41"/>
      <c r="D25" s="4"/>
      <c r="G25" s="39"/>
    </row>
    <row r="26" spans="1:10" x14ac:dyDescent="0.25">
      <c r="A26" s="41"/>
      <c r="B26" s="117">
        <v>5</v>
      </c>
      <c r="C26" s="55">
        <v>2</v>
      </c>
      <c r="D26" s="33">
        <v>12</v>
      </c>
      <c r="G26" s="39"/>
    </row>
    <row r="27" spans="1:10" x14ac:dyDescent="0.25">
      <c r="A27" s="41"/>
      <c r="B27" s="118"/>
      <c r="C27" s="56"/>
      <c r="D27" s="34"/>
      <c r="G27" s="39"/>
    </row>
    <row r="28" spans="1:10" x14ac:dyDescent="0.25">
      <c r="A28" s="41"/>
      <c r="B28" s="119"/>
      <c r="C28" s="57"/>
      <c r="D28" s="35"/>
      <c r="G28" s="39"/>
    </row>
    <row r="29" spans="1:10" x14ac:dyDescent="0.25">
      <c r="A29" s="41"/>
      <c r="D29" s="4"/>
      <c r="G29" s="39"/>
    </row>
    <row r="30" spans="1:10" x14ac:dyDescent="0.25">
      <c r="A30" s="41"/>
      <c r="B30" s="108">
        <v>9</v>
      </c>
      <c r="C30" s="49">
        <v>8</v>
      </c>
      <c r="D30" s="70">
        <v>6</v>
      </c>
      <c r="G30" s="39"/>
    </row>
    <row r="31" spans="1:10" x14ac:dyDescent="0.25">
      <c r="A31" s="41"/>
      <c r="B31" s="109"/>
      <c r="C31" s="50"/>
      <c r="D31" s="71"/>
      <c r="G31" s="39"/>
    </row>
    <row r="32" spans="1:10" x14ac:dyDescent="0.25">
      <c r="A32" s="41"/>
      <c r="B32" s="110"/>
      <c r="C32" s="51"/>
      <c r="D32" s="72"/>
      <c r="G32" s="39"/>
    </row>
    <row r="33" spans="1:7" x14ac:dyDescent="0.25">
      <c r="A33" s="41"/>
      <c r="D33" s="4"/>
      <c r="G33" s="39"/>
    </row>
    <row r="34" spans="1:7" x14ac:dyDescent="0.25">
      <c r="A34" s="41"/>
      <c r="B34" s="43">
        <v>4</v>
      </c>
      <c r="C34" s="73">
        <v>1</v>
      </c>
      <c r="D34" s="120">
        <v>11</v>
      </c>
      <c r="G34" s="39"/>
    </row>
    <row r="35" spans="1:7" x14ac:dyDescent="0.25">
      <c r="A35" s="41"/>
      <c r="B35" s="44"/>
      <c r="C35" s="74"/>
      <c r="D35" s="121"/>
      <c r="G35" s="39"/>
    </row>
    <row r="36" spans="1:7" x14ac:dyDescent="0.25">
      <c r="A36" s="42"/>
      <c r="B36" s="45"/>
      <c r="C36" s="75"/>
      <c r="D36" s="122"/>
      <c r="G36" s="39"/>
    </row>
    <row r="37" spans="1:7" x14ac:dyDescent="0.25">
      <c r="D37" s="4"/>
      <c r="G37" s="39"/>
    </row>
    <row r="38" spans="1:7" x14ac:dyDescent="0.25">
      <c r="A38" s="40" t="s">
        <v>6</v>
      </c>
      <c r="B38" s="96">
        <v>12</v>
      </c>
      <c r="C38" s="99">
        <v>3</v>
      </c>
      <c r="D38" s="102">
        <v>7</v>
      </c>
      <c r="G38" s="39"/>
    </row>
    <row r="39" spans="1:7" x14ac:dyDescent="0.25">
      <c r="A39" s="41"/>
      <c r="B39" s="97"/>
      <c r="C39" s="100"/>
      <c r="D39" s="103"/>
      <c r="G39" s="39"/>
    </row>
    <row r="40" spans="1:7" x14ac:dyDescent="0.25">
      <c r="A40" s="41"/>
      <c r="B40" s="98"/>
      <c r="C40" s="101"/>
      <c r="D40" s="104"/>
      <c r="G40" s="39"/>
    </row>
    <row r="41" spans="1:7" x14ac:dyDescent="0.25">
      <c r="A41" s="41"/>
      <c r="D41" s="4"/>
      <c r="G41" s="39"/>
    </row>
    <row r="42" spans="1:7" x14ac:dyDescent="0.25">
      <c r="A42" s="41"/>
      <c r="B42" s="105">
        <v>10</v>
      </c>
      <c r="C42" s="61">
        <v>11</v>
      </c>
      <c r="D42" s="87">
        <v>2</v>
      </c>
      <c r="G42" s="39"/>
    </row>
    <row r="43" spans="1:7" x14ac:dyDescent="0.25">
      <c r="A43" s="41"/>
      <c r="B43" s="106"/>
      <c r="C43" s="62"/>
      <c r="D43" s="88"/>
      <c r="G43" s="39"/>
    </row>
    <row r="44" spans="1:7" x14ac:dyDescent="0.25">
      <c r="A44" s="41"/>
      <c r="B44" s="107"/>
      <c r="C44" s="63"/>
      <c r="D44" s="89"/>
      <c r="G44" s="39"/>
    </row>
    <row r="45" spans="1:7" x14ac:dyDescent="0.25">
      <c r="A45" s="41"/>
      <c r="D45" s="4"/>
      <c r="G45" s="39"/>
    </row>
    <row r="46" spans="1:7" x14ac:dyDescent="0.25">
      <c r="A46" s="41"/>
      <c r="B46" s="108">
        <v>9</v>
      </c>
      <c r="C46" s="70">
        <v>6</v>
      </c>
      <c r="D46" s="73">
        <v>1</v>
      </c>
      <c r="G46" s="39"/>
    </row>
    <row r="47" spans="1:7" x14ac:dyDescent="0.25">
      <c r="A47" s="41"/>
      <c r="B47" s="109"/>
      <c r="C47" s="71"/>
      <c r="D47" s="74"/>
      <c r="G47" s="39"/>
    </row>
    <row r="48" spans="1:7" x14ac:dyDescent="0.25">
      <c r="A48" s="41"/>
      <c r="B48" s="110"/>
      <c r="C48" s="72"/>
      <c r="D48" s="75"/>
      <c r="G48" s="39"/>
    </row>
    <row r="49" spans="1:12" x14ac:dyDescent="0.25">
      <c r="A49" s="41"/>
      <c r="D49" s="4"/>
      <c r="G49" s="39"/>
    </row>
    <row r="50" spans="1:12" x14ac:dyDescent="0.25">
      <c r="A50" s="41"/>
      <c r="B50" s="90">
        <v>8</v>
      </c>
      <c r="C50" s="93">
        <v>4</v>
      </c>
      <c r="D50" s="36">
        <v>5</v>
      </c>
      <c r="G50" s="39"/>
    </row>
    <row r="51" spans="1:12" x14ac:dyDescent="0.25">
      <c r="A51" s="41"/>
      <c r="B51" s="91"/>
      <c r="C51" s="94"/>
      <c r="D51" s="37"/>
      <c r="G51" s="39"/>
    </row>
    <row r="52" spans="1:12" x14ac:dyDescent="0.25">
      <c r="A52" s="42"/>
      <c r="B52" s="92"/>
      <c r="C52" s="95"/>
      <c r="D52" s="38"/>
      <c r="G52" s="39"/>
    </row>
    <row r="53" spans="1:12" x14ac:dyDescent="0.25">
      <c r="A53" s="19"/>
      <c r="B53" s="19"/>
      <c r="C53" s="19"/>
      <c r="D53" s="4"/>
      <c r="G53" s="39"/>
    </row>
    <row r="54" spans="1:12" x14ac:dyDescent="0.25">
      <c r="A54" s="40" t="s">
        <v>24</v>
      </c>
      <c r="B54" s="43">
        <v>4</v>
      </c>
      <c r="C54" s="46">
        <v>10</v>
      </c>
      <c r="D54" s="49">
        <v>8</v>
      </c>
      <c r="G54" s="39"/>
    </row>
    <row r="55" spans="1:12" x14ac:dyDescent="0.25">
      <c r="A55" s="41"/>
      <c r="B55" s="44"/>
      <c r="C55" s="47"/>
      <c r="D55" s="50"/>
      <c r="G55" s="39"/>
    </row>
    <row r="56" spans="1:12" x14ac:dyDescent="0.25">
      <c r="A56" s="41"/>
      <c r="B56" s="45"/>
      <c r="C56" s="48"/>
      <c r="D56" s="51"/>
      <c r="G56" s="39"/>
      <c r="H56">
        <f ca="1">RANDBETWEEN(1,12)</f>
        <v>6</v>
      </c>
    </row>
    <row r="57" spans="1:12" x14ac:dyDescent="0.25">
      <c r="A57" s="41"/>
      <c r="B57" s="20"/>
      <c r="C57" s="20"/>
      <c r="D57" s="21"/>
      <c r="G57" s="39"/>
    </row>
    <row r="58" spans="1:12" x14ac:dyDescent="0.25">
      <c r="A58" s="41"/>
      <c r="B58" s="52">
        <v>1</v>
      </c>
      <c r="C58" s="55">
        <v>2</v>
      </c>
      <c r="D58" s="58">
        <v>9</v>
      </c>
      <c r="G58" s="39"/>
    </row>
    <row r="59" spans="1:12" x14ac:dyDescent="0.25">
      <c r="A59" s="41"/>
      <c r="B59" s="53"/>
      <c r="C59" s="56"/>
      <c r="D59" s="59"/>
      <c r="G59" s="39"/>
    </row>
    <row r="60" spans="1:12" x14ac:dyDescent="0.25">
      <c r="A60" s="41"/>
      <c r="B60" s="54"/>
      <c r="C60" s="57"/>
      <c r="D60" s="60"/>
      <c r="G60" s="39"/>
    </row>
    <row r="61" spans="1:12" x14ac:dyDescent="0.25">
      <c r="A61" s="41"/>
      <c r="B61" s="20"/>
      <c r="C61" s="20"/>
      <c r="D61" s="21"/>
      <c r="G61" s="39"/>
      <c r="L61" s="6"/>
    </row>
    <row r="62" spans="1:12" x14ac:dyDescent="0.25">
      <c r="A62" s="41"/>
      <c r="B62" s="61">
        <v>11</v>
      </c>
      <c r="C62" s="64">
        <v>3</v>
      </c>
      <c r="D62" s="67">
        <v>7</v>
      </c>
      <c r="G62" s="39"/>
    </row>
    <row r="63" spans="1:12" x14ac:dyDescent="0.25">
      <c r="A63" s="41"/>
      <c r="B63" s="62"/>
      <c r="C63" s="65"/>
      <c r="D63" s="68"/>
      <c r="G63" s="39"/>
    </row>
    <row r="64" spans="1:12" x14ac:dyDescent="0.25">
      <c r="A64" s="41"/>
      <c r="B64" s="63"/>
      <c r="C64" s="66"/>
      <c r="D64" s="69"/>
      <c r="G64" s="39"/>
    </row>
    <row r="65" spans="1:7" x14ac:dyDescent="0.25">
      <c r="A65" s="41"/>
      <c r="B65" s="20"/>
      <c r="C65" s="20"/>
      <c r="D65" s="21"/>
      <c r="G65" s="39"/>
    </row>
    <row r="66" spans="1:7" x14ac:dyDescent="0.25">
      <c r="A66" s="41"/>
      <c r="B66" s="30">
        <v>6</v>
      </c>
      <c r="C66" s="33">
        <v>12</v>
      </c>
      <c r="D66" s="36">
        <v>5</v>
      </c>
      <c r="G66" s="39"/>
    </row>
    <row r="67" spans="1:7" x14ac:dyDescent="0.25">
      <c r="A67" s="41"/>
      <c r="B67" s="31"/>
      <c r="C67" s="34"/>
      <c r="D67" s="37"/>
      <c r="G67" s="39"/>
    </row>
    <row r="68" spans="1:7" x14ac:dyDescent="0.25">
      <c r="A68" s="42"/>
      <c r="B68" s="32"/>
      <c r="C68" s="35"/>
      <c r="D68" s="38"/>
      <c r="G68" s="39"/>
    </row>
  </sheetData>
  <mergeCells count="71">
    <mergeCell ref="A6:A20"/>
    <mergeCell ref="C6:C8"/>
    <mergeCell ref="C10:C12"/>
    <mergeCell ref="C14:C16"/>
    <mergeCell ref="C18:C20"/>
    <mergeCell ref="D18:D20"/>
    <mergeCell ref="B6:B8"/>
    <mergeCell ref="B10:B12"/>
    <mergeCell ref="B14:B16"/>
    <mergeCell ref="B18:B20"/>
    <mergeCell ref="A22:A36"/>
    <mergeCell ref="B22:B24"/>
    <mergeCell ref="C22:C24"/>
    <mergeCell ref="D22:D24"/>
    <mergeCell ref="B26:B28"/>
    <mergeCell ref="C26:C28"/>
    <mergeCell ref="D26:D28"/>
    <mergeCell ref="B30:B32"/>
    <mergeCell ref="C30:C32"/>
    <mergeCell ref="D30:D32"/>
    <mergeCell ref="B34:B36"/>
    <mergeCell ref="C34:C36"/>
    <mergeCell ref="D34:D36"/>
    <mergeCell ref="B50:B52"/>
    <mergeCell ref="C50:C52"/>
    <mergeCell ref="D50:D52"/>
    <mergeCell ref="A38:A52"/>
    <mergeCell ref="B38:B40"/>
    <mergeCell ref="C38:C40"/>
    <mergeCell ref="D38:D40"/>
    <mergeCell ref="B42:B44"/>
    <mergeCell ref="C42:C44"/>
    <mergeCell ref="D42:D44"/>
    <mergeCell ref="B46:B48"/>
    <mergeCell ref="I17:J17"/>
    <mergeCell ref="A1:H1"/>
    <mergeCell ref="C2:F2"/>
    <mergeCell ref="I5:J5"/>
    <mergeCell ref="I6:J6"/>
    <mergeCell ref="I7:J7"/>
    <mergeCell ref="I8:J8"/>
    <mergeCell ref="I9:J9"/>
    <mergeCell ref="I10:J10"/>
    <mergeCell ref="I11:J11"/>
    <mergeCell ref="E6:E8"/>
    <mergeCell ref="B4:D4"/>
    <mergeCell ref="F6:F20"/>
    <mergeCell ref="D6:D8"/>
    <mergeCell ref="D10:D12"/>
    <mergeCell ref="D14:D16"/>
    <mergeCell ref="I12:J12"/>
    <mergeCell ref="I13:J13"/>
    <mergeCell ref="I14:J14"/>
    <mergeCell ref="I15:J15"/>
    <mergeCell ref="I16:J16"/>
    <mergeCell ref="B66:B68"/>
    <mergeCell ref="C66:C68"/>
    <mergeCell ref="D66:D68"/>
    <mergeCell ref="G6:G68"/>
    <mergeCell ref="A54:A68"/>
    <mergeCell ref="B54:B56"/>
    <mergeCell ref="C54:C56"/>
    <mergeCell ref="D54:D56"/>
    <mergeCell ref="B58:B60"/>
    <mergeCell ref="C58:C60"/>
    <mergeCell ref="D58:D60"/>
    <mergeCell ref="B62:B64"/>
    <mergeCell ref="C62:C64"/>
    <mergeCell ref="D62:D64"/>
    <mergeCell ref="C46:C48"/>
    <mergeCell ref="D46:D48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4" sqref="G4:I8"/>
    </sheetView>
  </sheetViews>
  <sheetFormatPr defaultRowHeight="15" x14ac:dyDescent="0.25"/>
  <sheetData>
    <row r="1" spans="1:9" x14ac:dyDescent="0.25">
      <c r="A1" s="76" t="s">
        <v>23</v>
      </c>
      <c r="B1" s="76"/>
      <c r="C1" s="76"/>
      <c r="D1" s="76"/>
      <c r="E1" s="76"/>
      <c r="F1" s="76"/>
      <c r="G1" s="76"/>
      <c r="H1" s="76"/>
    </row>
    <row r="2" spans="1:9" x14ac:dyDescent="0.25">
      <c r="C2" s="76" t="s">
        <v>8</v>
      </c>
      <c r="D2" s="76"/>
      <c r="E2" s="76"/>
      <c r="F2" s="76"/>
    </row>
    <row r="3" spans="1:9" x14ac:dyDescent="0.25">
      <c r="B3" s="109" t="s">
        <v>26</v>
      </c>
      <c r="C3" s="133"/>
    </row>
    <row r="4" spans="1:9" x14ac:dyDescent="0.25">
      <c r="B4" s="1" t="s">
        <v>0</v>
      </c>
      <c r="H4" s="78" t="s">
        <v>29</v>
      </c>
      <c r="I4" s="78"/>
    </row>
    <row r="5" spans="1:9" x14ac:dyDescent="0.25">
      <c r="A5" s="130" t="s">
        <v>4</v>
      </c>
      <c r="B5" s="127">
        <v>1</v>
      </c>
      <c r="C5" s="128">
        <v>4</v>
      </c>
      <c r="D5" s="134" t="s">
        <v>1</v>
      </c>
      <c r="E5" s="135" t="s">
        <v>27</v>
      </c>
      <c r="F5" s="130" t="s">
        <v>28</v>
      </c>
      <c r="G5" s="7">
        <v>1</v>
      </c>
      <c r="H5" s="77" t="s">
        <v>30</v>
      </c>
      <c r="I5" s="77"/>
    </row>
    <row r="6" spans="1:9" x14ac:dyDescent="0.25">
      <c r="A6" s="131"/>
      <c r="B6" s="127"/>
      <c r="C6" s="128"/>
      <c r="D6" s="134"/>
      <c r="E6" s="135"/>
      <c r="F6" s="131"/>
      <c r="G6" s="10">
        <v>2</v>
      </c>
      <c r="H6" s="77" t="s">
        <v>31</v>
      </c>
      <c r="I6" s="77"/>
    </row>
    <row r="7" spans="1:9" x14ac:dyDescent="0.25">
      <c r="A7" s="131"/>
      <c r="B7" s="127"/>
      <c r="C7" s="128"/>
      <c r="D7" s="134"/>
      <c r="E7" s="135"/>
      <c r="F7" s="131"/>
      <c r="G7" s="9">
        <v>3</v>
      </c>
      <c r="H7" s="77" t="s">
        <v>32</v>
      </c>
      <c r="I7" s="77"/>
    </row>
    <row r="8" spans="1:9" x14ac:dyDescent="0.25">
      <c r="A8" s="131"/>
      <c r="B8" s="129">
        <v>3</v>
      </c>
      <c r="C8" s="126">
        <v>2</v>
      </c>
      <c r="E8" s="135"/>
      <c r="F8" s="131"/>
      <c r="G8" s="11">
        <v>4</v>
      </c>
      <c r="H8" s="77" t="s">
        <v>33</v>
      </c>
      <c r="I8" s="77"/>
    </row>
    <row r="9" spans="1:9" x14ac:dyDescent="0.25">
      <c r="A9" s="131"/>
      <c r="B9" s="129"/>
      <c r="C9" s="126"/>
      <c r="E9" s="135"/>
      <c r="F9" s="131"/>
    </row>
    <row r="10" spans="1:9" x14ac:dyDescent="0.25">
      <c r="A10" s="132"/>
      <c r="B10" s="129"/>
      <c r="C10" s="126"/>
      <c r="E10" s="135"/>
      <c r="F10" s="131"/>
    </row>
    <row r="11" spans="1:9" x14ac:dyDescent="0.25">
      <c r="A11" s="19"/>
      <c r="B11" s="19"/>
      <c r="C11" s="19"/>
      <c r="D11" s="22" t="s">
        <v>2</v>
      </c>
      <c r="F11" s="131"/>
    </row>
    <row r="12" spans="1:9" x14ac:dyDescent="0.25">
      <c r="A12" s="130" t="s">
        <v>5</v>
      </c>
      <c r="B12" s="126">
        <v>2</v>
      </c>
      <c r="C12" s="127">
        <v>1</v>
      </c>
      <c r="F12" s="131"/>
    </row>
    <row r="13" spans="1:9" x14ac:dyDescent="0.25">
      <c r="A13" s="131"/>
      <c r="B13" s="126"/>
      <c r="C13" s="127"/>
      <c r="F13" s="131"/>
    </row>
    <row r="14" spans="1:9" x14ac:dyDescent="0.25">
      <c r="A14" s="131"/>
      <c r="B14" s="126"/>
      <c r="C14" s="127"/>
      <c r="F14" s="131"/>
    </row>
    <row r="15" spans="1:9" x14ac:dyDescent="0.25">
      <c r="A15" s="131"/>
      <c r="B15" s="128">
        <v>4</v>
      </c>
      <c r="C15" s="129">
        <v>3</v>
      </c>
      <c r="F15" s="131"/>
    </row>
    <row r="16" spans="1:9" x14ac:dyDescent="0.25">
      <c r="A16" s="131"/>
      <c r="B16" s="128"/>
      <c r="C16" s="129"/>
      <c r="F16" s="131"/>
    </row>
    <row r="17" spans="1:6" x14ac:dyDescent="0.25">
      <c r="A17" s="132"/>
      <c r="B17" s="128"/>
      <c r="C17" s="129"/>
      <c r="F17" s="131"/>
    </row>
    <row r="18" spans="1:6" x14ac:dyDescent="0.25">
      <c r="F18" s="131"/>
    </row>
    <row r="19" spans="1:6" x14ac:dyDescent="0.25">
      <c r="A19" s="40" t="s">
        <v>6</v>
      </c>
      <c r="B19" s="129">
        <v>3</v>
      </c>
      <c r="C19" s="126">
        <v>2</v>
      </c>
      <c r="F19" s="131"/>
    </row>
    <row r="20" spans="1:6" x14ac:dyDescent="0.25">
      <c r="A20" s="41"/>
      <c r="B20" s="129"/>
      <c r="C20" s="126"/>
      <c r="F20" s="131"/>
    </row>
    <row r="21" spans="1:6" x14ac:dyDescent="0.25">
      <c r="A21" s="41"/>
      <c r="B21" s="129"/>
      <c r="C21" s="126"/>
      <c r="F21" s="131"/>
    </row>
    <row r="22" spans="1:6" x14ac:dyDescent="0.25">
      <c r="A22" s="41"/>
      <c r="B22" s="127">
        <v>1</v>
      </c>
      <c r="C22" s="128">
        <v>4</v>
      </c>
      <c r="F22" s="131"/>
    </row>
    <row r="23" spans="1:6" x14ac:dyDescent="0.25">
      <c r="A23" s="41"/>
      <c r="B23" s="127"/>
      <c r="C23" s="128"/>
      <c r="F23" s="131"/>
    </row>
    <row r="24" spans="1:6" x14ac:dyDescent="0.25">
      <c r="A24" s="42"/>
      <c r="B24" s="127"/>
      <c r="C24" s="128"/>
      <c r="F24" s="131"/>
    </row>
    <row r="25" spans="1:6" x14ac:dyDescent="0.25">
      <c r="F25" s="131"/>
    </row>
    <row r="26" spans="1:6" x14ac:dyDescent="0.25">
      <c r="A26" s="40" t="s">
        <v>24</v>
      </c>
      <c r="B26" s="128">
        <v>4</v>
      </c>
      <c r="C26" s="129">
        <v>3</v>
      </c>
      <c r="F26" s="131"/>
    </row>
    <row r="27" spans="1:6" x14ac:dyDescent="0.25">
      <c r="A27" s="41"/>
      <c r="B27" s="128"/>
      <c r="C27" s="129"/>
      <c r="F27" s="131"/>
    </row>
    <row r="28" spans="1:6" x14ac:dyDescent="0.25">
      <c r="A28" s="41"/>
      <c r="B28" s="128"/>
      <c r="C28" s="129"/>
      <c r="F28" s="131"/>
    </row>
    <row r="29" spans="1:6" x14ac:dyDescent="0.25">
      <c r="A29" s="41"/>
      <c r="B29" s="126">
        <v>2</v>
      </c>
      <c r="C29" s="127">
        <v>1</v>
      </c>
      <c r="F29" s="131"/>
    </row>
    <row r="30" spans="1:6" x14ac:dyDescent="0.25">
      <c r="A30" s="41"/>
      <c r="B30" s="126"/>
      <c r="C30" s="127"/>
      <c r="F30" s="131"/>
    </row>
    <row r="31" spans="1:6" x14ac:dyDescent="0.25">
      <c r="A31" s="42"/>
      <c r="B31" s="126"/>
      <c r="C31" s="127"/>
      <c r="F31" s="132"/>
    </row>
  </sheetData>
  <mergeCells count="31">
    <mergeCell ref="A1:H1"/>
    <mergeCell ref="C2:F2"/>
    <mergeCell ref="B5:B7"/>
    <mergeCell ref="C5:C7"/>
    <mergeCell ref="B8:B10"/>
    <mergeCell ref="C8:C10"/>
    <mergeCell ref="A5:A10"/>
    <mergeCell ref="B3:C3"/>
    <mergeCell ref="D5:D7"/>
    <mergeCell ref="E5:E10"/>
    <mergeCell ref="F5:F31"/>
    <mergeCell ref="H4:I4"/>
    <mergeCell ref="H6:I6"/>
    <mergeCell ref="H5:I5"/>
    <mergeCell ref="H7:I7"/>
    <mergeCell ref="H8:I8"/>
    <mergeCell ref="B29:B31"/>
    <mergeCell ref="C29:C31"/>
    <mergeCell ref="A26:A31"/>
    <mergeCell ref="B12:B14"/>
    <mergeCell ref="C12:C14"/>
    <mergeCell ref="B15:B17"/>
    <mergeCell ref="C15:C17"/>
    <mergeCell ref="A12:A17"/>
    <mergeCell ref="B19:B21"/>
    <mergeCell ref="C19:C21"/>
    <mergeCell ref="B22:B24"/>
    <mergeCell ref="C22:C24"/>
    <mergeCell ref="A19:A24"/>
    <mergeCell ref="B26:B28"/>
    <mergeCell ref="C26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9"/>
  <sheetViews>
    <sheetView tabSelected="1" zoomScale="90" zoomScaleNormal="90" workbookViewId="0">
      <selection activeCell="S12" sqref="S12"/>
    </sheetView>
  </sheetViews>
  <sheetFormatPr defaultRowHeight="15" x14ac:dyDescent="0.25"/>
  <sheetData>
    <row r="2" spans="1:17" x14ac:dyDescent="0.25">
      <c r="A2" s="153" t="s">
        <v>34</v>
      </c>
      <c r="B2" s="127">
        <v>1</v>
      </c>
      <c r="C2" s="128">
        <v>4</v>
      </c>
      <c r="D2" s="142" t="s">
        <v>42</v>
      </c>
      <c r="F2" s="142" t="s">
        <v>1</v>
      </c>
      <c r="G2" s="142" t="s">
        <v>43</v>
      </c>
      <c r="H2" s="142" t="s">
        <v>44</v>
      </c>
      <c r="I2" s="142" t="s">
        <v>47</v>
      </c>
      <c r="L2" s="78" t="s">
        <v>29</v>
      </c>
      <c r="M2" s="78"/>
    </row>
    <row r="3" spans="1:17" ht="15" customHeight="1" x14ac:dyDescent="0.25">
      <c r="A3" s="145"/>
      <c r="B3" s="127"/>
      <c r="C3" s="128"/>
      <c r="D3" s="143"/>
      <c r="F3" s="143"/>
      <c r="G3" s="143"/>
      <c r="H3" s="143"/>
      <c r="I3" s="143"/>
      <c r="K3" s="7">
        <v>1</v>
      </c>
      <c r="L3" s="77" t="s">
        <v>30</v>
      </c>
      <c r="M3" s="77"/>
    </row>
    <row r="4" spans="1:17" x14ac:dyDescent="0.25">
      <c r="A4" s="145"/>
      <c r="B4" s="127"/>
      <c r="C4" s="128"/>
      <c r="D4" s="144"/>
      <c r="F4" s="144"/>
      <c r="G4" s="143"/>
      <c r="H4" s="143"/>
      <c r="I4" s="143"/>
      <c r="K4" s="10">
        <v>2</v>
      </c>
      <c r="L4" s="77" t="s">
        <v>31</v>
      </c>
      <c r="M4" s="77"/>
    </row>
    <row r="5" spans="1:17" x14ac:dyDescent="0.25">
      <c r="A5" s="145"/>
      <c r="B5" s="136"/>
      <c r="C5" s="137"/>
      <c r="D5" s="138"/>
      <c r="G5" s="143"/>
      <c r="H5" s="143"/>
      <c r="I5" s="143"/>
      <c r="K5" s="9">
        <v>3</v>
      </c>
      <c r="L5" s="77" t="s">
        <v>32</v>
      </c>
      <c r="M5" s="77"/>
    </row>
    <row r="6" spans="1:17" x14ac:dyDescent="0.25">
      <c r="A6" s="145"/>
      <c r="B6" s="129">
        <v>3</v>
      </c>
      <c r="C6" s="126">
        <v>2</v>
      </c>
      <c r="D6" s="142" t="s">
        <v>42</v>
      </c>
      <c r="G6" s="143"/>
      <c r="H6" s="143"/>
      <c r="I6" s="143"/>
      <c r="K6" s="11">
        <v>4</v>
      </c>
      <c r="L6" s="77" t="s">
        <v>33</v>
      </c>
      <c r="M6" s="77"/>
    </row>
    <row r="7" spans="1:17" x14ac:dyDescent="0.25">
      <c r="A7" s="145"/>
      <c r="B7" s="129"/>
      <c r="C7" s="126"/>
      <c r="D7" s="143"/>
      <c r="G7" s="143"/>
      <c r="H7" s="143"/>
      <c r="I7" s="143"/>
    </row>
    <row r="8" spans="1:17" x14ac:dyDescent="0.25">
      <c r="A8" s="146"/>
      <c r="B8" s="129"/>
      <c r="C8" s="126"/>
      <c r="D8" s="144"/>
      <c r="G8" s="143"/>
      <c r="H8" s="143"/>
      <c r="I8" s="143"/>
    </row>
    <row r="9" spans="1:17" x14ac:dyDescent="0.25">
      <c r="A9" s="136"/>
      <c r="B9" s="137"/>
      <c r="C9" s="137"/>
      <c r="D9" s="138"/>
      <c r="F9" s="26" t="s">
        <v>2</v>
      </c>
      <c r="G9" s="144"/>
      <c r="H9" s="143"/>
      <c r="I9" s="143"/>
    </row>
    <row r="10" spans="1:17" ht="15" customHeight="1" x14ac:dyDescent="0.25">
      <c r="A10" s="153" t="s">
        <v>35</v>
      </c>
      <c r="B10" s="126">
        <v>2</v>
      </c>
      <c r="C10" s="127">
        <v>1</v>
      </c>
      <c r="D10" s="142" t="s">
        <v>42</v>
      </c>
      <c r="H10" s="143"/>
      <c r="I10" s="143"/>
    </row>
    <row r="11" spans="1:17" x14ac:dyDescent="0.25">
      <c r="A11" s="145"/>
      <c r="B11" s="126"/>
      <c r="C11" s="127"/>
      <c r="D11" s="143"/>
      <c r="H11" s="143"/>
      <c r="I11" s="143"/>
    </row>
    <row r="12" spans="1:17" x14ac:dyDescent="0.25">
      <c r="A12" s="145"/>
      <c r="B12" s="126"/>
      <c r="C12" s="127"/>
      <c r="D12" s="144"/>
      <c r="H12" s="143"/>
      <c r="I12" s="143"/>
    </row>
    <row r="13" spans="1:17" ht="21" customHeight="1" x14ac:dyDescent="0.35">
      <c r="A13" s="145"/>
      <c r="B13" s="137"/>
      <c r="C13" s="137"/>
      <c r="D13" s="138"/>
      <c r="H13" s="143"/>
      <c r="I13" s="143"/>
      <c r="K13" s="159"/>
      <c r="L13" s="159"/>
      <c r="M13" s="159"/>
      <c r="N13" s="159"/>
      <c r="O13" s="159"/>
      <c r="P13" s="159"/>
      <c r="Q13" s="159"/>
    </row>
    <row r="14" spans="1:17" ht="15" customHeight="1" x14ac:dyDescent="0.35">
      <c r="A14" s="145"/>
      <c r="B14" s="128">
        <v>4</v>
      </c>
      <c r="C14" s="129">
        <v>3</v>
      </c>
      <c r="D14" s="142" t="s">
        <v>42</v>
      </c>
      <c r="H14" s="143"/>
      <c r="I14" s="143"/>
      <c r="K14" s="159"/>
      <c r="L14" s="159"/>
      <c r="M14" s="159"/>
      <c r="N14" s="159"/>
      <c r="O14" s="159"/>
      <c r="P14" s="159"/>
      <c r="Q14" s="159"/>
    </row>
    <row r="15" spans="1:17" ht="15" customHeight="1" x14ac:dyDescent="0.35">
      <c r="A15" s="145"/>
      <c r="B15" s="128"/>
      <c r="C15" s="129"/>
      <c r="D15" s="143"/>
      <c r="H15" s="143"/>
      <c r="I15" s="143"/>
      <c r="K15" s="159"/>
      <c r="L15" s="159"/>
      <c r="M15" s="159"/>
      <c r="N15" s="159"/>
      <c r="O15" s="159"/>
      <c r="P15" s="159"/>
      <c r="Q15" s="159"/>
    </row>
    <row r="16" spans="1:17" ht="15" customHeight="1" x14ac:dyDescent="0.35">
      <c r="A16" s="146"/>
      <c r="B16" s="128"/>
      <c r="C16" s="129"/>
      <c r="D16" s="144"/>
      <c r="H16" s="143"/>
      <c r="I16" s="143"/>
      <c r="K16" s="159"/>
      <c r="L16" s="159"/>
      <c r="M16" s="159"/>
      <c r="N16" s="159"/>
      <c r="O16" s="159"/>
      <c r="P16" s="159"/>
      <c r="Q16" s="159"/>
    </row>
    <row r="17" spans="1:17" ht="15" customHeight="1" x14ac:dyDescent="0.35">
      <c r="A17" s="136"/>
      <c r="B17" s="137"/>
      <c r="C17" s="137"/>
      <c r="D17" s="138"/>
      <c r="H17" s="143"/>
      <c r="I17" s="143"/>
      <c r="K17" s="159"/>
      <c r="L17" s="159"/>
      <c r="M17" s="159"/>
      <c r="N17" s="159"/>
      <c r="O17" s="159"/>
      <c r="P17" s="159"/>
      <c r="Q17" s="159"/>
    </row>
    <row r="18" spans="1:17" ht="15" customHeight="1" x14ac:dyDescent="0.35">
      <c r="A18" s="145" t="s">
        <v>36</v>
      </c>
      <c r="B18" s="129">
        <v>3</v>
      </c>
      <c r="C18" s="126">
        <v>2</v>
      </c>
      <c r="D18" s="142" t="s">
        <v>42</v>
      </c>
      <c r="H18" s="143"/>
      <c r="I18" s="143"/>
      <c r="K18" s="159"/>
      <c r="L18" s="159"/>
      <c r="M18" s="159"/>
      <c r="N18" s="159"/>
      <c r="O18" s="159"/>
      <c r="P18" s="159"/>
      <c r="Q18" s="159"/>
    </row>
    <row r="19" spans="1:17" ht="15" customHeight="1" x14ac:dyDescent="0.35">
      <c r="A19" s="145"/>
      <c r="B19" s="129"/>
      <c r="C19" s="126"/>
      <c r="D19" s="143"/>
      <c r="H19" s="143"/>
      <c r="I19" s="143"/>
      <c r="K19" s="159"/>
      <c r="L19" s="159"/>
      <c r="M19" s="159"/>
      <c r="N19" s="159"/>
      <c r="O19" s="159"/>
      <c r="P19" s="159"/>
      <c r="Q19" s="159"/>
    </row>
    <row r="20" spans="1:17" ht="15" customHeight="1" x14ac:dyDescent="0.35">
      <c r="A20" s="145"/>
      <c r="B20" s="129"/>
      <c r="C20" s="126"/>
      <c r="D20" s="144"/>
      <c r="H20" s="143"/>
      <c r="I20" s="143"/>
      <c r="K20" s="159"/>
      <c r="L20" s="159"/>
      <c r="M20" s="159"/>
      <c r="N20" s="159"/>
      <c r="O20" s="159"/>
      <c r="P20" s="159"/>
      <c r="Q20" s="159"/>
    </row>
    <row r="21" spans="1:17" ht="15.75" customHeight="1" x14ac:dyDescent="0.35">
      <c r="A21" s="145"/>
      <c r="B21" s="137"/>
      <c r="C21" s="137"/>
      <c r="D21" s="138"/>
      <c r="H21" s="143"/>
      <c r="I21" s="143"/>
      <c r="K21" s="159"/>
      <c r="L21" s="159"/>
      <c r="M21" s="159"/>
      <c r="N21" s="159"/>
      <c r="O21" s="159"/>
      <c r="P21" s="159"/>
      <c r="Q21" s="159"/>
    </row>
    <row r="22" spans="1:17" x14ac:dyDescent="0.25">
      <c r="A22" s="145"/>
      <c r="B22" s="127">
        <v>1</v>
      </c>
      <c r="C22" s="128">
        <v>4</v>
      </c>
      <c r="D22" s="142" t="s">
        <v>42</v>
      </c>
      <c r="H22" s="143"/>
      <c r="I22" s="143"/>
    </row>
    <row r="23" spans="1:17" x14ac:dyDescent="0.25">
      <c r="A23" s="145"/>
      <c r="B23" s="127"/>
      <c r="C23" s="128"/>
      <c r="D23" s="143"/>
      <c r="H23" s="143"/>
      <c r="I23" s="143"/>
    </row>
    <row r="24" spans="1:17" x14ac:dyDescent="0.25">
      <c r="A24" s="146"/>
      <c r="B24" s="127"/>
      <c r="C24" s="128"/>
      <c r="D24" s="144"/>
      <c r="H24" s="143"/>
      <c r="I24" s="143"/>
    </row>
    <row r="25" spans="1:17" x14ac:dyDescent="0.25">
      <c r="A25" s="136"/>
      <c r="B25" s="137"/>
      <c r="C25" s="137"/>
      <c r="D25" s="138"/>
      <c r="H25" s="143"/>
      <c r="I25" s="143"/>
    </row>
    <row r="26" spans="1:17" ht="15" customHeight="1" x14ac:dyDescent="0.25">
      <c r="A26" s="153" t="s">
        <v>37</v>
      </c>
      <c r="B26" s="93">
        <v>4</v>
      </c>
      <c r="C26" s="87">
        <v>3</v>
      </c>
      <c r="D26" s="142" t="s">
        <v>42</v>
      </c>
      <c r="H26" s="143"/>
      <c r="I26" s="143"/>
    </row>
    <row r="27" spans="1:17" ht="15" customHeight="1" x14ac:dyDescent="0.25">
      <c r="A27" s="145"/>
      <c r="B27" s="94"/>
      <c r="C27" s="88"/>
      <c r="D27" s="143"/>
      <c r="H27" s="143"/>
      <c r="I27" s="143"/>
    </row>
    <row r="28" spans="1:17" x14ac:dyDescent="0.25">
      <c r="A28" s="145"/>
      <c r="B28" s="95"/>
      <c r="C28" s="89"/>
      <c r="D28" s="144"/>
      <c r="H28" s="143"/>
      <c r="I28" s="143"/>
    </row>
    <row r="29" spans="1:17" x14ac:dyDescent="0.25">
      <c r="A29" s="145"/>
      <c r="B29" s="136"/>
      <c r="C29" s="137"/>
      <c r="D29" s="138"/>
      <c r="H29" s="143"/>
      <c r="I29" s="143"/>
    </row>
    <row r="30" spans="1:17" x14ac:dyDescent="0.25">
      <c r="A30" s="145"/>
      <c r="B30" s="64">
        <v>2</v>
      </c>
      <c r="C30" s="73">
        <v>1</v>
      </c>
      <c r="D30" s="150" t="s">
        <v>42</v>
      </c>
      <c r="H30" s="143"/>
      <c r="I30" s="143"/>
    </row>
    <row r="31" spans="1:17" x14ac:dyDescent="0.25">
      <c r="A31" s="145"/>
      <c r="B31" s="65"/>
      <c r="C31" s="74"/>
      <c r="D31" s="151"/>
      <c r="H31" s="143"/>
      <c r="I31" s="143"/>
    </row>
    <row r="32" spans="1:17" x14ac:dyDescent="0.25">
      <c r="A32" s="146"/>
      <c r="B32" s="66"/>
      <c r="C32" s="75"/>
      <c r="D32" s="152"/>
      <c r="H32" s="144"/>
      <c r="I32" s="143"/>
    </row>
    <row r="33" spans="1:13" x14ac:dyDescent="0.25">
      <c r="A33" s="147"/>
      <c r="B33" s="148"/>
      <c r="C33" s="148"/>
      <c r="D33" s="149"/>
      <c r="I33" s="143"/>
    </row>
    <row r="34" spans="1:13" x14ac:dyDescent="0.25">
      <c r="A34" s="139" t="s">
        <v>38</v>
      </c>
      <c r="B34" s="30">
        <v>6</v>
      </c>
      <c r="C34" s="117">
        <v>5</v>
      </c>
      <c r="D34" s="87">
        <v>2</v>
      </c>
      <c r="F34" s="142" t="s">
        <v>1</v>
      </c>
      <c r="G34" s="142" t="s">
        <v>45</v>
      </c>
      <c r="H34" s="142" t="s">
        <v>46</v>
      </c>
      <c r="I34" s="151"/>
      <c r="L34" s="78" t="s">
        <v>10</v>
      </c>
      <c r="M34" s="78"/>
    </row>
    <row r="35" spans="1:13" x14ac:dyDescent="0.25">
      <c r="A35" s="140"/>
      <c r="B35" s="31"/>
      <c r="C35" s="118"/>
      <c r="D35" s="88"/>
      <c r="F35" s="143"/>
      <c r="G35" s="143"/>
      <c r="H35" s="143"/>
      <c r="I35" s="151"/>
      <c r="K35" s="7">
        <v>1</v>
      </c>
      <c r="L35" s="76" t="s">
        <v>11</v>
      </c>
      <c r="M35" s="76"/>
    </row>
    <row r="36" spans="1:13" x14ac:dyDescent="0.25">
      <c r="A36" s="140"/>
      <c r="B36" s="32"/>
      <c r="C36" s="119"/>
      <c r="D36" s="89"/>
      <c r="F36" s="144"/>
      <c r="G36" s="143"/>
      <c r="H36" s="143"/>
      <c r="I36" s="151"/>
      <c r="K36" s="9">
        <v>2</v>
      </c>
      <c r="L36" s="76" t="s">
        <v>12</v>
      </c>
      <c r="M36" s="76"/>
    </row>
    <row r="37" spans="1:13" x14ac:dyDescent="0.25">
      <c r="A37" s="140"/>
      <c r="D37" s="4"/>
      <c r="G37" s="143"/>
      <c r="H37" s="143"/>
      <c r="I37" s="151"/>
      <c r="K37" s="10">
        <v>3</v>
      </c>
      <c r="L37" s="76" t="s">
        <v>13</v>
      </c>
      <c r="M37" s="76"/>
    </row>
    <row r="38" spans="1:13" x14ac:dyDescent="0.25">
      <c r="A38" s="140"/>
      <c r="B38" s="111">
        <v>7</v>
      </c>
      <c r="C38" s="43">
        <v>4</v>
      </c>
      <c r="D38" s="64">
        <v>3</v>
      </c>
      <c r="G38" s="143"/>
      <c r="H38" s="143"/>
      <c r="I38" s="151"/>
      <c r="K38" s="11">
        <v>4</v>
      </c>
      <c r="L38" s="76" t="s">
        <v>14</v>
      </c>
      <c r="M38" s="76"/>
    </row>
    <row r="39" spans="1:13" x14ac:dyDescent="0.25">
      <c r="A39" s="140"/>
      <c r="B39" s="112"/>
      <c r="C39" s="44"/>
      <c r="D39" s="65"/>
      <c r="G39" s="143"/>
      <c r="H39" s="143"/>
      <c r="I39" s="151"/>
      <c r="K39" s="12">
        <v>5</v>
      </c>
      <c r="L39" s="76" t="s">
        <v>15</v>
      </c>
      <c r="M39" s="76"/>
    </row>
    <row r="40" spans="1:13" x14ac:dyDescent="0.25">
      <c r="A40" s="140"/>
      <c r="B40" s="113"/>
      <c r="C40" s="45"/>
      <c r="D40" s="66"/>
      <c r="G40" s="143"/>
      <c r="H40" s="143"/>
      <c r="I40" s="151"/>
      <c r="K40" s="15">
        <v>6</v>
      </c>
      <c r="L40" s="76" t="s">
        <v>16</v>
      </c>
      <c r="M40" s="76"/>
    </row>
    <row r="41" spans="1:13" x14ac:dyDescent="0.25">
      <c r="A41" s="140"/>
      <c r="F41" s="26" t="s">
        <v>2</v>
      </c>
      <c r="G41" s="143"/>
      <c r="H41" s="143"/>
      <c r="I41" s="151"/>
      <c r="K41" s="16">
        <v>7</v>
      </c>
      <c r="L41" s="76" t="s">
        <v>19</v>
      </c>
      <c r="M41" s="76"/>
    </row>
    <row r="42" spans="1:13" x14ac:dyDescent="0.25">
      <c r="A42" s="140"/>
      <c r="B42" s="96">
        <v>12</v>
      </c>
      <c r="C42" s="120">
        <v>11</v>
      </c>
      <c r="D42" s="49">
        <v>8</v>
      </c>
      <c r="G42" s="143"/>
      <c r="H42" s="143"/>
      <c r="I42" s="151"/>
      <c r="K42" s="17">
        <v>8</v>
      </c>
      <c r="L42" s="76" t="s">
        <v>18</v>
      </c>
      <c r="M42" s="76"/>
    </row>
    <row r="43" spans="1:13" x14ac:dyDescent="0.25">
      <c r="A43" s="140"/>
      <c r="B43" s="97"/>
      <c r="C43" s="121"/>
      <c r="D43" s="50"/>
      <c r="G43" s="143"/>
      <c r="H43" s="143"/>
      <c r="I43" s="151"/>
      <c r="K43" s="27">
        <v>9</v>
      </c>
      <c r="L43" s="76" t="s">
        <v>17</v>
      </c>
      <c r="M43" s="76"/>
    </row>
    <row r="44" spans="1:13" x14ac:dyDescent="0.25">
      <c r="A44" s="140"/>
      <c r="B44" s="98"/>
      <c r="C44" s="122"/>
      <c r="D44" s="51"/>
      <c r="G44" s="143"/>
      <c r="H44" s="143"/>
      <c r="I44" s="151"/>
      <c r="K44" s="14">
        <v>10</v>
      </c>
      <c r="L44" s="76" t="s">
        <v>20</v>
      </c>
      <c r="M44" s="76"/>
    </row>
    <row r="45" spans="1:13" x14ac:dyDescent="0.25">
      <c r="A45" s="140"/>
      <c r="D45" s="4"/>
      <c r="G45" s="143"/>
      <c r="H45" s="143"/>
      <c r="I45" s="151"/>
      <c r="K45" s="18">
        <v>11</v>
      </c>
      <c r="L45" s="76" t="s">
        <v>21</v>
      </c>
      <c r="M45" s="76"/>
    </row>
    <row r="46" spans="1:13" x14ac:dyDescent="0.25">
      <c r="A46" s="140"/>
      <c r="B46" s="52">
        <v>1</v>
      </c>
      <c r="C46" s="114">
        <v>10</v>
      </c>
      <c r="D46" s="123">
        <v>9</v>
      </c>
      <c r="G46" s="143"/>
      <c r="H46" s="143"/>
      <c r="I46" s="151"/>
      <c r="K46" s="13">
        <v>12</v>
      </c>
      <c r="L46" s="76" t="s">
        <v>22</v>
      </c>
      <c r="M46" s="76"/>
    </row>
    <row r="47" spans="1:13" x14ac:dyDescent="0.25">
      <c r="A47" s="140"/>
      <c r="B47" s="53"/>
      <c r="C47" s="115"/>
      <c r="D47" s="124"/>
      <c r="G47" s="143"/>
      <c r="H47" s="143"/>
      <c r="I47" s="151"/>
    </row>
    <row r="48" spans="1:13" x14ac:dyDescent="0.25">
      <c r="A48" s="141"/>
      <c r="B48" s="54"/>
      <c r="C48" s="116"/>
      <c r="D48" s="125"/>
      <c r="G48" s="143"/>
      <c r="H48" s="143"/>
      <c r="I48" s="151"/>
    </row>
    <row r="49" spans="1:9" x14ac:dyDescent="0.25">
      <c r="A49" s="136"/>
      <c r="B49" s="137"/>
      <c r="C49" s="137"/>
      <c r="D49" s="138"/>
      <c r="G49" s="144"/>
      <c r="H49" s="143"/>
      <c r="I49" s="151"/>
    </row>
    <row r="50" spans="1:9" x14ac:dyDescent="0.25">
      <c r="A50" s="139" t="s">
        <v>39</v>
      </c>
      <c r="B50" s="99">
        <v>3</v>
      </c>
      <c r="C50" s="111">
        <v>7</v>
      </c>
      <c r="D50" s="114">
        <v>10</v>
      </c>
      <c r="H50" s="143"/>
      <c r="I50" s="151"/>
    </row>
    <row r="51" spans="1:9" x14ac:dyDescent="0.25">
      <c r="A51" s="140"/>
      <c r="B51" s="100"/>
      <c r="C51" s="112"/>
      <c r="D51" s="115"/>
      <c r="H51" s="143"/>
      <c r="I51" s="151"/>
    </row>
    <row r="52" spans="1:9" x14ac:dyDescent="0.25">
      <c r="A52" s="140"/>
      <c r="B52" s="101"/>
      <c r="C52" s="113"/>
      <c r="D52" s="116"/>
      <c r="H52" s="143"/>
      <c r="I52" s="151"/>
    </row>
    <row r="53" spans="1:9" x14ac:dyDescent="0.25">
      <c r="A53" s="140"/>
      <c r="D53" s="4"/>
      <c r="H53" s="143"/>
      <c r="I53" s="151"/>
    </row>
    <row r="54" spans="1:9" x14ac:dyDescent="0.25">
      <c r="A54" s="140"/>
      <c r="B54" s="117">
        <v>5</v>
      </c>
      <c r="C54" s="55">
        <v>2</v>
      </c>
      <c r="D54" s="33">
        <v>12</v>
      </c>
      <c r="H54" s="143"/>
      <c r="I54" s="151"/>
    </row>
    <row r="55" spans="1:9" x14ac:dyDescent="0.25">
      <c r="A55" s="140"/>
      <c r="B55" s="118"/>
      <c r="C55" s="56"/>
      <c r="D55" s="34"/>
      <c r="H55" s="143"/>
      <c r="I55" s="151"/>
    </row>
    <row r="56" spans="1:9" x14ac:dyDescent="0.25">
      <c r="A56" s="140"/>
      <c r="B56" s="119"/>
      <c r="C56" s="57"/>
      <c r="D56" s="35"/>
      <c r="H56" s="143"/>
      <c r="I56" s="151"/>
    </row>
    <row r="57" spans="1:9" x14ac:dyDescent="0.25">
      <c r="A57" s="140"/>
      <c r="D57" s="4"/>
      <c r="H57" s="143"/>
      <c r="I57" s="151"/>
    </row>
    <row r="58" spans="1:9" x14ac:dyDescent="0.25">
      <c r="A58" s="140"/>
      <c r="B58" s="108">
        <v>9</v>
      </c>
      <c r="C58" s="49">
        <v>8</v>
      </c>
      <c r="D58" s="70">
        <v>6</v>
      </c>
      <c r="H58" s="143"/>
      <c r="I58" s="151"/>
    </row>
    <row r="59" spans="1:9" x14ac:dyDescent="0.25">
      <c r="A59" s="140"/>
      <c r="B59" s="109"/>
      <c r="C59" s="50"/>
      <c r="D59" s="71"/>
      <c r="H59" s="143"/>
      <c r="I59" s="151"/>
    </row>
    <row r="60" spans="1:9" x14ac:dyDescent="0.25">
      <c r="A60" s="140"/>
      <c r="B60" s="110"/>
      <c r="C60" s="51"/>
      <c r="D60" s="72"/>
      <c r="H60" s="143"/>
      <c r="I60" s="151"/>
    </row>
    <row r="61" spans="1:9" x14ac:dyDescent="0.25">
      <c r="A61" s="140"/>
      <c r="D61" s="4"/>
      <c r="H61" s="143"/>
      <c r="I61" s="151"/>
    </row>
    <row r="62" spans="1:9" x14ac:dyDescent="0.25">
      <c r="A62" s="140"/>
      <c r="B62" s="43">
        <v>4</v>
      </c>
      <c r="C62" s="73">
        <v>1</v>
      </c>
      <c r="D62" s="120">
        <v>11</v>
      </c>
      <c r="H62" s="143"/>
      <c r="I62" s="151"/>
    </row>
    <row r="63" spans="1:9" x14ac:dyDescent="0.25">
      <c r="A63" s="140"/>
      <c r="B63" s="44"/>
      <c r="C63" s="74"/>
      <c r="D63" s="121"/>
      <c r="H63" s="143"/>
      <c r="I63" s="151"/>
    </row>
    <row r="64" spans="1:9" x14ac:dyDescent="0.25">
      <c r="A64" s="141"/>
      <c r="B64" s="45"/>
      <c r="C64" s="75"/>
      <c r="D64" s="122"/>
      <c r="H64" s="143"/>
      <c r="I64" s="151"/>
    </row>
    <row r="65" spans="1:9" x14ac:dyDescent="0.25">
      <c r="A65" s="136"/>
      <c r="B65" s="137"/>
      <c r="C65" s="137"/>
      <c r="D65" s="138"/>
      <c r="H65" s="143"/>
      <c r="I65" s="151"/>
    </row>
    <row r="66" spans="1:9" x14ac:dyDescent="0.25">
      <c r="A66" s="139" t="s">
        <v>40</v>
      </c>
      <c r="B66" s="96">
        <v>12</v>
      </c>
      <c r="C66" s="99">
        <v>3</v>
      </c>
      <c r="D66" s="102">
        <v>7</v>
      </c>
      <c r="H66" s="143"/>
      <c r="I66" s="151"/>
    </row>
    <row r="67" spans="1:9" x14ac:dyDescent="0.25">
      <c r="A67" s="140"/>
      <c r="B67" s="97"/>
      <c r="C67" s="100"/>
      <c r="D67" s="103"/>
      <c r="H67" s="143"/>
      <c r="I67" s="151"/>
    </row>
    <row r="68" spans="1:9" x14ac:dyDescent="0.25">
      <c r="A68" s="140"/>
      <c r="B68" s="98"/>
      <c r="C68" s="101"/>
      <c r="D68" s="104"/>
      <c r="H68" s="143"/>
      <c r="I68" s="151"/>
    </row>
    <row r="69" spans="1:9" x14ac:dyDescent="0.25">
      <c r="A69" s="140"/>
      <c r="D69" s="4"/>
      <c r="H69" s="143"/>
      <c r="I69" s="151"/>
    </row>
    <row r="70" spans="1:9" x14ac:dyDescent="0.25">
      <c r="A70" s="140"/>
      <c r="B70" s="105">
        <v>10</v>
      </c>
      <c r="C70" s="61">
        <v>11</v>
      </c>
      <c r="D70" s="87">
        <v>2</v>
      </c>
      <c r="H70" s="143"/>
      <c r="I70" s="151"/>
    </row>
    <row r="71" spans="1:9" x14ac:dyDescent="0.25">
      <c r="A71" s="140"/>
      <c r="B71" s="106"/>
      <c r="C71" s="62"/>
      <c r="D71" s="88"/>
      <c r="H71" s="143"/>
      <c r="I71" s="151"/>
    </row>
    <row r="72" spans="1:9" x14ac:dyDescent="0.25">
      <c r="A72" s="140"/>
      <c r="B72" s="107"/>
      <c r="C72" s="63"/>
      <c r="D72" s="89"/>
      <c r="H72" s="143"/>
      <c r="I72" s="151"/>
    </row>
    <row r="73" spans="1:9" x14ac:dyDescent="0.25">
      <c r="A73" s="140"/>
      <c r="D73" s="4"/>
      <c r="H73" s="143"/>
      <c r="I73" s="151"/>
    </row>
    <row r="74" spans="1:9" x14ac:dyDescent="0.25">
      <c r="A74" s="140"/>
      <c r="B74" s="108">
        <v>9</v>
      </c>
      <c r="C74" s="70">
        <v>6</v>
      </c>
      <c r="D74" s="73">
        <v>1</v>
      </c>
      <c r="H74" s="143"/>
      <c r="I74" s="151"/>
    </row>
    <row r="75" spans="1:9" x14ac:dyDescent="0.25">
      <c r="A75" s="140"/>
      <c r="B75" s="109"/>
      <c r="C75" s="71"/>
      <c r="D75" s="74"/>
      <c r="H75" s="143"/>
      <c r="I75" s="151"/>
    </row>
    <row r="76" spans="1:9" x14ac:dyDescent="0.25">
      <c r="A76" s="140"/>
      <c r="B76" s="110"/>
      <c r="C76" s="72"/>
      <c r="D76" s="75"/>
      <c r="H76" s="143"/>
      <c r="I76" s="151"/>
    </row>
    <row r="77" spans="1:9" x14ac:dyDescent="0.25">
      <c r="A77" s="140"/>
      <c r="D77" s="4"/>
      <c r="H77" s="143"/>
      <c r="I77" s="151"/>
    </row>
    <row r="78" spans="1:9" x14ac:dyDescent="0.25">
      <c r="A78" s="140"/>
      <c r="B78" s="90">
        <v>8</v>
      </c>
      <c r="C78" s="93">
        <v>4</v>
      </c>
      <c r="D78" s="36">
        <v>5</v>
      </c>
      <c r="H78" s="143"/>
      <c r="I78" s="151"/>
    </row>
    <row r="79" spans="1:9" x14ac:dyDescent="0.25">
      <c r="A79" s="140"/>
      <c r="B79" s="91"/>
      <c r="C79" s="94"/>
      <c r="D79" s="37"/>
      <c r="H79" s="143"/>
      <c r="I79" s="151"/>
    </row>
    <row r="80" spans="1:9" x14ac:dyDescent="0.25">
      <c r="A80" s="141"/>
      <c r="B80" s="92"/>
      <c r="C80" s="95"/>
      <c r="D80" s="38"/>
      <c r="H80" s="143"/>
      <c r="I80" s="151"/>
    </row>
    <row r="81" spans="1:9" x14ac:dyDescent="0.25">
      <c r="A81" s="136"/>
      <c r="B81" s="137"/>
      <c r="C81" s="137"/>
      <c r="D81" s="138"/>
      <c r="H81" s="143"/>
      <c r="I81" s="151"/>
    </row>
    <row r="82" spans="1:9" x14ac:dyDescent="0.25">
      <c r="A82" s="139" t="s">
        <v>41</v>
      </c>
      <c r="B82" s="43">
        <v>4</v>
      </c>
      <c r="C82" s="46">
        <v>10</v>
      </c>
      <c r="D82" s="49">
        <v>8</v>
      </c>
      <c r="H82" s="143"/>
      <c r="I82" s="151"/>
    </row>
    <row r="83" spans="1:9" x14ac:dyDescent="0.25">
      <c r="A83" s="140"/>
      <c r="B83" s="44"/>
      <c r="C83" s="47"/>
      <c r="D83" s="50"/>
      <c r="H83" s="143"/>
      <c r="I83" s="151"/>
    </row>
    <row r="84" spans="1:9" x14ac:dyDescent="0.25">
      <c r="A84" s="140"/>
      <c r="B84" s="45"/>
      <c r="C84" s="48"/>
      <c r="D84" s="51"/>
      <c r="H84" s="143"/>
      <c r="I84" s="151"/>
    </row>
    <row r="85" spans="1:9" x14ac:dyDescent="0.25">
      <c r="A85" s="140"/>
      <c r="B85" s="20"/>
      <c r="C85" s="20"/>
      <c r="D85" s="21"/>
      <c r="H85" s="143"/>
      <c r="I85" s="151"/>
    </row>
    <row r="86" spans="1:9" x14ac:dyDescent="0.25">
      <c r="A86" s="140"/>
      <c r="B86" s="52">
        <v>1</v>
      </c>
      <c r="C86" s="55">
        <v>2</v>
      </c>
      <c r="D86" s="58">
        <v>9</v>
      </c>
      <c r="H86" s="143"/>
      <c r="I86" s="151"/>
    </row>
    <row r="87" spans="1:9" x14ac:dyDescent="0.25">
      <c r="A87" s="140"/>
      <c r="B87" s="53"/>
      <c r="C87" s="56"/>
      <c r="D87" s="59"/>
      <c r="H87" s="143"/>
      <c r="I87" s="151"/>
    </row>
    <row r="88" spans="1:9" x14ac:dyDescent="0.25">
      <c r="A88" s="140"/>
      <c r="B88" s="54"/>
      <c r="C88" s="57"/>
      <c r="D88" s="60"/>
      <c r="H88" s="143"/>
      <c r="I88" s="151"/>
    </row>
    <row r="89" spans="1:9" x14ac:dyDescent="0.25">
      <c r="A89" s="140"/>
      <c r="B89" s="20"/>
      <c r="C89" s="20"/>
      <c r="D89" s="21"/>
      <c r="H89" s="143"/>
      <c r="I89" s="151"/>
    </row>
    <row r="90" spans="1:9" x14ac:dyDescent="0.25">
      <c r="A90" s="140"/>
      <c r="B90" s="61">
        <v>11</v>
      </c>
      <c r="C90" s="64">
        <v>3</v>
      </c>
      <c r="D90" s="67">
        <v>7</v>
      </c>
      <c r="H90" s="143"/>
      <c r="I90" s="151"/>
    </row>
    <row r="91" spans="1:9" x14ac:dyDescent="0.25">
      <c r="A91" s="140"/>
      <c r="B91" s="62"/>
      <c r="C91" s="65"/>
      <c r="D91" s="68"/>
      <c r="H91" s="143"/>
      <c r="I91" s="151"/>
    </row>
    <row r="92" spans="1:9" x14ac:dyDescent="0.25">
      <c r="A92" s="140"/>
      <c r="B92" s="63"/>
      <c r="C92" s="66"/>
      <c r="D92" s="69"/>
      <c r="H92" s="143"/>
      <c r="I92" s="151"/>
    </row>
    <row r="93" spans="1:9" x14ac:dyDescent="0.25">
      <c r="A93" s="140"/>
      <c r="B93" s="20"/>
      <c r="C93" s="20"/>
      <c r="D93" s="21"/>
      <c r="H93" s="143"/>
      <c r="I93" s="151"/>
    </row>
    <row r="94" spans="1:9" x14ac:dyDescent="0.25">
      <c r="A94" s="140"/>
      <c r="B94" s="30">
        <v>6</v>
      </c>
      <c r="C94" s="33">
        <v>12</v>
      </c>
      <c r="D94" s="36">
        <v>5</v>
      </c>
      <c r="H94" s="143"/>
      <c r="I94" s="151"/>
    </row>
    <row r="95" spans="1:9" x14ac:dyDescent="0.25">
      <c r="A95" s="140"/>
      <c r="B95" s="31"/>
      <c r="C95" s="34"/>
      <c r="D95" s="37"/>
      <c r="H95" s="143"/>
      <c r="I95" s="151"/>
    </row>
    <row r="96" spans="1:9" x14ac:dyDescent="0.25">
      <c r="A96" s="141"/>
      <c r="B96" s="32"/>
      <c r="C96" s="35"/>
      <c r="D96" s="38"/>
      <c r="H96" s="144"/>
      <c r="I96" s="152"/>
    </row>
    <row r="98" spans="2:4" x14ac:dyDescent="0.25">
      <c r="B98" s="26" t="s">
        <v>0</v>
      </c>
    </row>
    <row r="99" spans="2:4" x14ac:dyDescent="0.25">
      <c r="B99" s="154" t="s">
        <v>9</v>
      </c>
      <c r="C99" s="155"/>
      <c r="D99" s="156"/>
    </row>
  </sheetData>
  <mergeCells count="117">
    <mergeCell ref="L2:M2"/>
    <mergeCell ref="L3:M3"/>
    <mergeCell ref="L4:M4"/>
    <mergeCell ref="L5:M5"/>
    <mergeCell ref="L6:M6"/>
    <mergeCell ref="H2:H32"/>
    <mergeCell ref="F34:F36"/>
    <mergeCell ref="G34:G49"/>
    <mergeCell ref="H34:H96"/>
    <mergeCell ref="I2:I96"/>
    <mergeCell ref="G2:G9"/>
    <mergeCell ref="L44:M44"/>
    <mergeCell ref="L45:M45"/>
    <mergeCell ref="L46:M46"/>
    <mergeCell ref="L39:M39"/>
    <mergeCell ref="L40:M40"/>
    <mergeCell ref="L41:M41"/>
    <mergeCell ref="L42:M42"/>
    <mergeCell ref="L43:M43"/>
    <mergeCell ref="L34:M34"/>
    <mergeCell ref="L35:M35"/>
    <mergeCell ref="L36:M36"/>
    <mergeCell ref="L37:M37"/>
    <mergeCell ref="L38:M38"/>
    <mergeCell ref="A81:D81"/>
    <mergeCell ref="A49:D49"/>
    <mergeCell ref="B99:D99"/>
    <mergeCell ref="F2:F4"/>
    <mergeCell ref="A2:A8"/>
    <mergeCell ref="B5:D5"/>
    <mergeCell ref="D2:D4"/>
    <mergeCell ref="D6:D8"/>
    <mergeCell ref="B6:B8"/>
    <mergeCell ref="C6:C8"/>
    <mergeCell ref="B2:B4"/>
    <mergeCell ref="C2:C4"/>
    <mergeCell ref="B14:B16"/>
    <mergeCell ref="C14:C16"/>
    <mergeCell ref="B10:B12"/>
    <mergeCell ref="C10:C12"/>
    <mergeCell ref="A9:D9"/>
    <mergeCell ref="D18:D20"/>
    <mergeCell ref="A17:D17"/>
    <mergeCell ref="D14:D16"/>
    <mergeCell ref="D10:D12"/>
    <mergeCell ref="B13:D13"/>
    <mergeCell ref="A10:A16"/>
    <mergeCell ref="B18:B20"/>
    <mergeCell ref="C78:C80"/>
    <mergeCell ref="D78:D80"/>
    <mergeCell ref="C18:C20"/>
    <mergeCell ref="A25:D25"/>
    <mergeCell ref="B21:D21"/>
    <mergeCell ref="D22:D24"/>
    <mergeCell ref="B22:B24"/>
    <mergeCell ref="C22:C24"/>
    <mergeCell ref="A18:A24"/>
    <mergeCell ref="A33:D33"/>
    <mergeCell ref="D30:D32"/>
    <mergeCell ref="B30:B32"/>
    <mergeCell ref="C30:C32"/>
    <mergeCell ref="B29:D29"/>
    <mergeCell ref="A26:A32"/>
    <mergeCell ref="D26:D28"/>
    <mergeCell ref="B26:B28"/>
    <mergeCell ref="C26:C28"/>
    <mergeCell ref="A82:A96"/>
    <mergeCell ref="B82:B84"/>
    <mergeCell ref="C82:C84"/>
    <mergeCell ref="D82:D84"/>
    <mergeCell ref="B86:B88"/>
    <mergeCell ref="C86:C88"/>
    <mergeCell ref="D86:D88"/>
    <mergeCell ref="A66:A80"/>
    <mergeCell ref="B66:B68"/>
    <mergeCell ref="C66:C68"/>
    <mergeCell ref="D66:D68"/>
    <mergeCell ref="B70:B72"/>
    <mergeCell ref="C70:C72"/>
    <mergeCell ref="D70:D72"/>
    <mergeCell ref="B74:B76"/>
    <mergeCell ref="C74:C76"/>
    <mergeCell ref="D74:D76"/>
    <mergeCell ref="B90:B92"/>
    <mergeCell ref="C90:C92"/>
    <mergeCell ref="D90:D92"/>
    <mergeCell ref="B94:B96"/>
    <mergeCell ref="C94:C96"/>
    <mergeCell ref="D94:D96"/>
    <mergeCell ref="B78:B80"/>
    <mergeCell ref="B58:B60"/>
    <mergeCell ref="C58:C60"/>
    <mergeCell ref="D58:D60"/>
    <mergeCell ref="B62:B64"/>
    <mergeCell ref="C62:C64"/>
    <mergeCell ref="D62:D64"/>
    <mergeCell ref="A65:D65"/>
    <mergeCell ref="A34:A48"/>
    <mergeCell ref="B34:B36"/>
    <mergeCell ref="C34:C36"/>
    <mergeCell ref="D34:D36"/>
    <mergeCell ref="B38:B40"/>
    <mergeCell ref="C38:C40"/>
    <mergeCell ref="A50:A64"/>
    <mergeCell ref="B50:B52"/>
    <mergeCell ref="C50:C52"/>
    <mergeCell ref="D50:D52"/>
    <mergeCell ref="B54:B56"/>
    <mergeCell ref="C54:C56"/>
    <mergeCell ref="D54:D56"/>
    <mergeCell ref="D38:D40"/>
    <mergeCell ref="B42:B44"/>
    <mergeCell ref="C42:C44"/>
    <mergeCell ref="D42:D44"/>
    <mergeCell ref="B46:B48"/>
    <mergeCell ref="C46:C48"/>
    <mergeCell ref="D46:D48"/>
  </mergeCells>
  <pageMargins left="0.7" right="0.7" top="0.75" bottom="0.75" header="0.3" footer="0.3"/>
  <pageSetup scale="4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Normal="100" workbookViewId="0">
      <selection activeCell="L10" sqref="L10"/>
    </sheetView>
  </sheetViews>
  <sheetFormatPr defaultRowHeight="15" x14ac:dyDescent="0.25"/>
  <sheetData>
    <row r="1" spans="1:14" x14ac:dyDescent="0.25">
      <c r="A1" s="77" t="s">
        <v>55</v>
      </c>
      <c r="B1" s="77"/>
      <c r="C1" s="24"/>
      <c r="D1" s="24"/>
      <c r="E1" s="24"/>
      <c r="G1" s="77" t="s">
        <v>54</v>
      </c>
      <c r="H1" s="77"/>
    </row>
    <row r="2" spans="1:14" ht="15.75" thickBot="1" x14ac:dyDescent="0.3"/>
    <row r="3" spans="1:14" ht="15.75" thickBot="1" x14ac:dyDescent="0.3">
      <c r="A3" s="157" t="s">
        <v>53</v>
      </c>
      <c r="B3" s="158"/>
      <c r="C3" s="28"/>
      <c r="D3" s="28"/>
      <c r="E3" s="28"/>
      <c r="G3" s="157" t="s">
        <v>53</v>
      </c>
      <c r="H3" s="158"/>
    </row>
    <row r="4" spans="1:14" x14ac:dyDescent="0.25">
      <c r="A4" s="25" t="s">
        <v>49</v>
      </c>
      <c r="B4" s="25" t="s">
        <v>48</v>
      </c>
      <c r="C4" s="25" t="s">
        <v>56</v>
      </c>
      <c r="D4" s="25" t="s">
        <v>57</v>
      </c>
      <c r="E4" s="28"/>
      <c r="G4" s="25" t="s">
        <v>49</v>
      </c>
      <c r="H4" s="25" t="s">
        <v>48</v>
      </c>
      <c r="I4" s="25" t="s">
        <v>56</v>
      </c>
      <c r="J4" s="29" t="s">
        <v>57</v>
      </c>
    </row>
    <row r="5" spans="1:14" x14ac:dyDescent="0.25">
      <c r="A5" s="23">
        <v>6</v>
      </c>
      <c r="B5" s="23">
        <v>14.22</v>
      </c>
      <c r="C5" s="23">
        <f>B5*43560</f>
        <v>619423.20000000007</v>
      </c>
      <c r="D5" s="23">
        <f>11*43560</f>
        <v>479160</v>
      </c>
      <c r="E5" s="23"/>
      <c r="G5" s="23">
        <v>2</v>
      </c>
      <c r="H5" s="23">
        <v>13.2</v>
      </c>
      <c r="I5" s="23">
        <f>H5*43560</f>
        <v>574992</v>
      </c>
      <c r="J5" s="23">
        <f>9*43560</f>
        <v>392040</v>
      </c>
    </row>
    <row r="6" spans="1:14" x14ac:dyDescent="0.25">
      <c r="A6" s="23">
        <v>11</v>
      </c>
      <c r="B6" s="23">
        <v>12.7</v>
      </c>
      <c r="C6" s="23">
        <f t="shared" ref="C6:C16" si="0">B6*43560</f>
        <v>553212</v>
      </c>
      <c r="D6" s="23">
        <f>9*43560</f>
        <v>392040</v>
      </c>
      <c r="E6" s="23"/>
      <c r="G6" s="23">
        <v>4</v>
      </c>
      <c r="H6" s="23">
        <v>18.2</v>
      </c>
      <c r="I6" s="23">
        <f t="shared" ref="I6:I8" si="1">H6*43560</f>
        <v>792792</v>
      </c>
      <c r="J6" s="23">
        <f>9*43560</f>
        <v>392040</v>
      </c>
    </row>
    <row r="7" spans="1:14" x14ac:dyDescent="0.25">
      <c r="A7" s="23">
        <v>1</v>
      </c>
      <c r="B7" s="23">
        <v>9.9</v>
      </c>
      <c r="C7" s="23">
        <f t="shared" si="0"/>
        <v>431244</v>
      </c>
      <c r="D7" s="23">
        <f>7*43560</f>
        <v>304920</v>
      </c>
      <c r="E7" s="23"/>
      <c r="G7" s="23">
        <v>1</v>
      </c>
      <c r="H7" s="23">
        <v>12.7</v>
      </c>
      <c r="I7" s="23">
        <f t="shared" si="1"/>
        <v>553212</v>
      </c>
      <c r="J7" s="23">
        <f>9*43560</f>
        <v>392040</v>
      </c>
    </row>
    <row r="8" spans="1:14" x14ac:dyDescent="0.25">
      <c r="A8" s="23">
        <v>4</v>
      </c>
      <c r="B8" s="23">
        <v>9.1</v>
      </c>
      <c r="C8" s="23">
        <f t="shared" si="0"/>
        <v>396396</v>
      </c>
      <c r="D8" s="23">
        <f>7*43560</f>
        <v>304920</v>
      </c>
      <c r="E8" s="23"/>
      <c r="G8" s="23">
        <v>3</v>
      </c>
      <c r="H8" s="23">
        <v>17.7</v>
      </c>
      <c r="I8" s="23">
        <f t="shared" si="1"/>
        <v>771012</v>
      </c>
      <c r="J8" s="23">
        <f>9*43560</f>
        <v>392040</v>
      </c>
    </row>
    <row r="9" spans="1:14" ht="15.75" thickBot="1" x14ac:dyDescent="0.3">
      <c r="A9" s="23">
        <v>12</v>
      </c>
      <c r="B9" s="23">
        <v>21</v>
      </c>
      <c r="C9" s="23">
        <f t="shared" si="0"/>
        <v>914760</v>
      </c>
      <c r="D9" s="23">
        <f>11*43560</f>
        <v>479160</v>
      </c>
      <c r="E9" s="23"/>
    </row>
    <row r="10" spans="1:14" ht="15.75" thickBot="1" x14ac:dyDescent="0.3">
      <c r="A10" s="23">
        <v>3</v>
      </c>
      <c r="B10" s="23">
        <v>22.3</v>
      </c>
      <c r="C10" s="23">
        <f t="shared" si="0"/>
        <v>971388</v>
      </c>
      <c r="D10" s="23">
        <f>11*43560</f>
        <v>479160</v>
      </c>
      <c r="E10" s="23"/>
      <c r="G10" s="157" t="s">
        <v>52</v>
      </c>
      <c r="H10" s="158"/>
    </row>
    <row r="11" spans="1:14" x14ac:dyDescent="0.25">
      <c r="A11" s="23">
        <v>2</v>
      </c>
      <c r="B11" s="23">
        <v>16.7</v>
      </c>
      <c r="C11" s="23">
        <f t="shared" si="0"/>
        <v>727452</v>
      </c>
      <c r="D11" s="23">
        <f>9*43560</f>
        <v>392040</v>
      </c>
      <c r="E11" s="23"/>
      <c r="G11" s="25" t="s">
        <v>49</v>
      </c>
      <c r="H11" s="25" t="s">
        <v>48</v>
      </c>
      <c r="I11" s="25" t="s">
        <v>56</v>
      </c>
      <c r="J11" s="29" t="s">
        <v>57</v>
      </c>
    </row>
    <row r="12" spans="1:14" x14ac:dyDescent="0.25">
      <c r="A12" s="23">
        <v>10</v>
      </c>
      <c r="B12" s="23">
        <v>23.7</v>
      </c>
      <c r="C12" s="23">
        <f t="shared" si="0"/>
        <v>1032372</v>
      </c>
      <c r="D12" s="23">
        <f>7*43560</f>
        <v>304920</v>
      </c>
      <c r="E12" s="23"/>
      <c r="G12" s="23">
        <v>1</v>
      </c>
      <c r="H12" s="23">
        <v>12.9</v>
      </c>
      <c r="I12" s="23">
        <f>H12*43560</f>
        <v>561924</v>
      </c>
      <c r="J12" s="23">
        <f>9*43560</f>
        <v>392040</v>
      </c>
      <c r="N12" s="5"/>
    </row>
    <row r="13" spans="1:14" x14ac:dyDescent="0.25">
      <c r="A13" s="23">
        <v>5</v>
      </c>
      <c r="B13" s="23">
        <v>21.3</v>
      </c>
      <c r="C13" s="23">
        <f t="shared" si="0"/>
        <v>927828</v>
      </c>
      <c r="D13" s="23">
        <f>9*43560</f>
        <v>392040</v>
      </c>
      <c r="E13" s="23"/>
      <c r="G13" s="23">
        <v>3</v>
      </c>
      <c r="H13" s="23">
        <v>20.9</v>
      </c>
      <c r="I13" s="23">
        <f t="shared" ref="I13:I15" si="2">H13*43560</f>
        <v>910403.99999999988</v>
      </c>
      <c r="J13" s="23">
        <f>9*43560</f>
        <v>392040</v>
      </c>
    </row>
    <row r="14" spans="1:14" x14ac:dyDescent="0.25">
      <c r="A14" s="23">
        <v>7</v>
      </c>
      <c r="B14" s="23">
        <v>14.3</v>
      </c>
      <c r="C14" s="23">
        <f t="shared" si="0"/>
        <v>622908</v>
      </c>
      <c r="D14" s="23">
        <f>7*43560</f>
        <v>304920</v>
      </c>
      <c r="E14" s="23"/>
      <c r="G14" s="23">
        <v>4</v>
      </c>
      <c r="H14" s="23">
        <v>11</v>
      </c>
      <c r="I14" s="23">
        <f t="shared" si="2"/>
        <v>479160</v>
      </c>
      <c r="J14" s="23">
        <f>9*43560</f>
        <v>392040</v>
      </c>
    </row>
    <row r="15" spans="1:14" x14ac:dyDescent="0.25">
      <c r="A15" s="23">
        <v>9</v>
      </c>
      <c r="B15" s="23">
        <v>21.3</v>
      </c>
      <c r="C15" s="23">
        <f t="shared" si="0"/>
        <v>927828</v>
      </c>
      <c r="D15" s="23">
        <f>11*43560</f>
        <v>479160</v>
      </c>
      <c r="E15" s="23"/>
      <c r="G15" s="23">
        <v>2</v>
      </c>
      <c r="H15" s="23">
        <v>14.7</v>
      </c>
      <c r="I15" s="23">
        <f t="shared" si="2"/>
        <v>640332</v>
      </c>
      <c r="J15" s="23">
        <f>9*43560</f>
        <v>392040</v>
      </c>
    </row>
    <row r="16" spans="1:14" ht="15.75" thickBot="1" x14ac:dyDescent="0.3">
      <c r="A16" s="23">
        <v>8</v>
      </c>
      <c r="B16" s="23">
        <v>17</v>
      </c>
      <c r="C16" s="23">
        <f t="shared" si="0"/>
        <v>740520</v>
      </c>
      <c r="D16" s="23">
        <f>9*43560</f>
        <v>392040</v>
      </c>
      <c r="E16" s="23"/>
    </row>
    <row r="17" spans="1:10" ht="15.75" thickBot="1" x14ac:dyDescent="0.3">
      <c r="A17" s="157" t="s">
        <v>52</v>
      </c>
      <c r="B17" s="158"/>
      <c r="C17" s="28"/>
      <c r="D17" s="28"/>
      <c r="E17" s="28"/>
      <c r="G17" s="157" t="s">
        <v>51</v>
      </c>
      <c r="H17" s="158"/>
    </row>
    <row r="18" spans="1:10" x14ac:dyDescent="0.25">
      <c r="A18" s="25" t="s">
        <v>49</v>
      </c>
      <c r="B18" s="25" t="s">
        <v>48</v>
      </c>
      <c r="C18" s="25" t="s">
        <v>56</v>
      </c>
      <c r="D18" s="25" t="s">
        <v>57</v>
      </c>
      <c r="E18" s="28"/>
      <c r="G18" s="25" t="s">
        <v>49</v>
      </c>
      <c r="H18" s="25" t="s">
        <v>48</v>
      </c>
      <c r="I18" s="25" t="s">
        <v>56</v>
      </c>
      <c r="J18" s="29" t="s">
        <v>57</v>
      </c>
    </row>
    <row r="19" spans="1:10" x14ac:dyDescent="0.25">
      <c r="A19" s="23">
        <v>8</v>
      </c>
      <c r="B19" s="23">
        <v>15.4</v>
      </c>
      <c r="C19" s="23">
        <f>B19*43560</f>
        <v>670824</v>
      </c>
      <c r="D19" s="23">
        <f>9*43560</f>
        <v>392040</v>
      </c>
      <c r="E19" s="23"/>
      <c r="G19" s="23">
        <v>4</v>
      </c>
      <c r="H19" s="23">
        <v>15.9</v>
      </c>
      <c r="I19" s="23">
        <f>H19*43560</f>
        <v>692604</v>
      </c>
      <c r="J19" s="23">
        <f>9*43560</f>
        <v>392040</v>
      </c>
    </row>
    <row r="20" spans="1:10" x14ac:dyDescent="0.25">
      <c r="A20" s="23">
        <v>9</v>
      </c>
      <c r="B20" s="23">
        <v>19.399999999999999</v>
      </c>
      <c r="C20" s="23">
        <f t="shared" ref="C20:C30" si="3">B20*43560</f>
        <v>845063.99999999988</v>
      </c>
      <c r="D20" s="23">
        <f>11*43560</f>
        <v>479160</v>
      </c>
      <c r="E20" s="23"/>
      <c r="G20" s="23">
        <v>2</v>
      </c>
      <c r="H20" s="23">
        <v>11.1</v>
      </c>
      <c r="I20" s="23">
        <f t="shared" ref="I20:I22" si="4">H20*43560</f>
        <v>483516</v>
      </c>
      <c r="J20" s="23">
        <f>9*43560</f>
        <v>392040</v>
      </c>
    </row>
    <row r="21" spans="1:10" x14ac:dyDescent="0.25">
      <c r="A21" s="23">
        <v>10</v>
      </c>
      <c r="B21" s="23">
        <v>11.8</v>
      </c>
      <c r="C21" s="23">
        <f t="shared" si="3"/>
        <v>514008.00000000006</v>
      </c>
      <c r="D21" s="23">
        <f>7*43560</f>
        <v>304920</v>
      </c>
      <c r="E21" s="23"/>
      <c r="G21" s="23">
        <v>3</v>
      </c>
      <c r="H21" s="23">
        <v>18</v>
      </c>
      <c r="I21" s="23">
        <f t="shared" si="4"/>
        <v>784080</v>
      </c>
      <c r="J21" s="23">
        <f>9*43560</f>
        <v>392040</v>
      </c>
    </row>
    <row r="22" spans="1:10" x14ac:dyDescent="0.25">
      <c r="A22" s="23">
        <v>12</v>
      </c>
      <c r="B22" s="23">
        <v>20.9</v>
      </c>
      <c r="C22" s="23">
        <f t="shared" si="3"/>
        <v>910403.99999999988</v>
      </c>
      <c r="D22" s="23">
        <f>11*43560</f>
        <v>479160</v>
      </c>
      <c r="E22" s="23"/>
      <c r="G22" s="23">
        <v>1</v>
      </c>
      <c r="H22" s="23">
        <v>12.7</v>
      </c>
      <c r="I22" s="23">
        <f t="shared" si="4"/>
        <v>553212</v>
      </c>
      <c r="J22" s="23">
        <f>9*43560</f>
        <v>392040</v>
      </c>
    </row>
    <row r="23" spans="1:10" ht="15.75" thickBot="1" x14ac:dyDescent="0.3">
      <c r="A23" s="23">
        <v>4</v>
      </c>
      <c r="B23" s="23">
        <v>10.7</v>
      </c>
      <c r="C23" s="23">
        <f t="shared" si="3"/>
        <v>466091.99999999994</v>
      </c>
      <c r="D23" s="23">
        <f>7*43560</f>
        <v>304920</v>
      </c>
      <c r="E23" s="23"/>
    </row>
    <row r="24" spans="1:10" ht="15.75" thickBot="1" x14ac:dyDescent="0.3">
      <c r="A24" s="23">
        <v>6</v>
      </c>
      <c r="B24" s="23">
        <v>21.3</v>
      </c>
      <c r="C24" s="23">
        <f t="shared" si="3"/>
        <v>927828</v>
      </c>
      <c r="D24" s="23">
        <f>11*43560</f>
        <v>479160</v>
      </c>
      <c r="E24" s="23"/>
      <c r="G24" s="157" t="s">
        <v>50</v>
      </c>
      <c r="H24" s="158"/>
    </row>
    <row r="25" spans="1:10" x14ac:dyDescent="0.25">
      <c r="A25" s="23">
        <v>11</v>
      </c>
      <c r="B25" s="23">
        <v>26</v>
      </c>
      <c r="C25" s="23">
        <f t="shared" si="3"/>
        <v>1132560</v>
      </c>
      <c r="D25" s="23">
        <f>9*43560</f>
        <v>392040</v>
      </c>
      <c r="E25" s="23"/>
      <c r="G25" s="25" t="s">
        <v>49</v>
      </c>
      <c r="H25" s="25" t="s">
        <v>48</v>
      </c>
      <c r="I25" s="25" t="s">
        <v>56</v>
      </c>
      <c r="J25" s="29" t="s">
        <v>57</v>
      </c>
    </row>
    <row r="26" spans="1:10" x14ac:dyDescent="0.25">
      <c r="A26" s="23">
        <v>3</v>
      </c>
      <c r="B26" s="23">
        <v>22</v>
      </c>
      <c r="C26" s="23">
        <f t="shared" si="3"/>
        <v>958320</v>
      </c>
      <c r="D26" s="23">
        <f>11*43560</f>
        <v>479160</v>
      </c>
      <c r="E26" s="23"/>
      <c r="G26" s="23">
        <v>3</v>
      </c>
      <c r="H26" s="23">
        <v>16.5</v>
      </c>
      <c r="I26" s="23">
        <f>H26*43560</f>
        <v>718740</v>
      </c>
      <c r="J26" s="23">
        <f>9*43560</f>
        <v>392040</v>
      </c>
    </row>
    <row r="27" spans="1:10" x14ac:dyDescent="0.25">
      <c r="A27" s="23">
        <v>5</v>
      </c>
      <c r="B27" s="23">
        <v>19</v>
      </c>
      <c r="C27" s="23">
        <f t="shared" si="3"/>
        <v>827640</v>
      </c>
      <c r="D27" s="23">
        <f>9*43560</f>
        <v>392040</v>
      </c>
      <c r="E27" s="23"/>
      <c r="G27" s="23">
        <v>1</v>
      </c>
      <c r="H27" s="23">
        <v>13</v>
      </c>
      <c r="I27" s="23">
        <f t="shared" ref="I27:I29" si="5">H27*43560</f>
        <v>566280</v>
      </c>
      <c r="J27" s="23">
        <f>9*43560</f>
        <v>392040</v>
      </c>
    </row>
    <row r="28" spans="1:10" x14ac:dyDescent="0.25">
      <c r="A28" s="23">
        <v>1</v>
      </c>
      <c r="B28" s="23">
        <v>11</v>
      </c>
      <c r="C28" s="23">
        <f t="shared" si="3"/>
        <v>479160</v>
      </c>
      <c r="D28" s="23">
        <f>7*43560</f>
        <v>304920</v>
      </c>
      <c r="E28" s="23"/>
      <c r="G28" s="23">
        <v>2</v>
      </c>
      <c r="H28" s="23">
        <v>16</v>
      </c>
      <c r="I28" s="23">
        <f t="shared" si="5"/>
        <v>696960</v>
      </c>
      <c r="J28" s="23">
        <f>9*43560</f>
        <v>392040</v>
      </c>
    </row>
    <row r="29" spans="1:10" x14ac:dyDescent="0.25">
      <c r="A29" s="23">
        <v>2</v>
      </c>
      <c r="B29" s="23">
        <v>20</v>
      </c>
      <c r="C29" s="23">
        <f t="shared" si="3"/>
        <v>871200</v>
      </c>
      <c r="D29" s="23">
        <f>9*43560</f>
        <v>392040</v>
      </c>
      <c r="E29" s="23"/>
      <c r="G29" s="23">
        <v>4</v>
      </c>
      <c r="H29" s="23">
        <v>19.3</v>
      </c>
      <c r="I29" s="23">
        <f t="shared" si="5"/>
        <v>840708</v>
      </c>
      <c r="J29" s="23">
        <f>9*43560</f>
        <v>392040</v>
      </c>
    </row>
    <row r="30" spans="1:10" ht="15.75" thickBot="1" x14ac:dyDescent="0.3">
      <c r="A30" s="23">
        <v>7</v>
      </c>
      <c r="B30" s="23">
        <v>25</v>
      </c>
      <c r="C30" s="23">
        <f t="shared" si="3"/>
        <v>1089000</v>
      </c>
      <c r="D30" s="23">
        <f>7*43560</f>
        <v>304920</v>
      </c>
      <c r="E30" s="23"/>
    </row>
    <row r="31" spans="1:10" ht="15.75" thickBot="1" x14ac:dyDescent="0.3">
      <c r="A31" s="157" t="s">
        <v>51</v>
      </c>
      <c r="B31" s="158"/>
      <c r="C31" s="28"/>
      <c r="D31" s="28"/>
      <c r="E31" s="28"/>
    </row>
    <row r="32" spans="1:10" x14ac:dyDescent="0.25">
      <c r="A32" s="25" t="s">
        <v>49</v>
      </c>
      <c r="B32" s="25" t="s">
        <v>48</v>
      </c>
      <c r="C32" s="25" t="s">
        <v>56</v>
      </c>
      <c r="D32" s="25" t="s">
        <v>57</v>
      </c>
      <c r="E32" s="28"/>
    </row>
    <row r="33" spans="1:5" x14ac:dyDescent="0.25">
      <c r="A33" s="23">
        <v>4</v>
      </c>
      <c r="B33" s="23">
        <v>19.7</v>
      </c>
      <c r="C33" s="23">
        <f>B33*43560</f>
        <v>858132</v>
      </c>
      <c r="D33" s="23">
        <f>7*43560</f>
        <v>304920</v>
      </c>
      <c r="E33" s="23"/>
    </row>
    <row r="34" spans="1:5" x14ac:dyDescent="0.25">
      <c r="A34" s="23">
        <v>9</v>
      </c>
      <c r="B34" s="23">
        <v>27.3</v>
      </c>
      <c r="C34" s="23">
        <f t="shared" ref="C34:C44" si="6">B34*43560</f>
        <v>1189188</v>
      </c>
      <c r="D34" s="23">
        <f>11*43560</f>
        <v>479160</v>
      </c>
      <c r="E34" s="23"/>
    </row>
    <row r="35" spans="1:5" x14ac:dyDescent="0.25">
      <c r="A35" s="23">
        <v>5</v>
      </c>
      <c r="B35" s="23">
        <v>14.7</v>
      </c>
      <c r="C35" s="23">
        <f t="shared" si="6"/>
        <v>640332</v>
      </c>
      <c r="D35" s="23">
        <f>9*43560</f>
        <v>392040</v>
      </c>
      <c r="E35" s="23"/>
    </row>
    <row r="36" spans="1:5" x14ac:dyDescent="0.25">
      <c r="A36" s="23">
        <v>3</v>
      </c>
      <c r="B36" s="23">
        <v>13.7</v>
      </c>
      <c r="C36" s="23">
        <f t="shared" si="6"/>
        <v>596772</v>
      </c>
      <c r="D36" s="23">
        <f>11*43560</f>
        <v>479160</v>
      </c>
      <c r="E36" s="23"/>
    </row>
    <row r="37" spans="1:5" x14ac:dyDescent="0.25">
      <c r="A37" s="23">
        <v>1</v>
      </c>
      <c r="B37" s="23">
        <v>13</v>
      </c>
      <c r="C37" s="23">
        <f t="shared" si="6"/>
        <v>566280</v>
      </c>
      <c r="D37" s="23">
        <f>7*43560</f>
        <v>304920</v>
      </c>
      <c r="E37" s="23"/>
    </row>
    <row r="38" spans="1:5" x14ac:dyDescent="0.25">
      <c r="A38" s="23">
        <v>8</v>
      </c>
      <c r="B38" s="23">
        <v>12.7</v>
      </c>
      <c r="C38" s="23">
        <f t="shared" si="6"/>
        <v>553212</v>
      </c>
      <c r="D38" s="23">
        <f>9*43560</f>
        <v>392040</v>
      </c>
      <c r="E38" s="23"/>
    </row>
    <row r="39" spans="1:5" x14ac:dyDescent="0.25">
      <c r="A39" s="23">
        <v>2</v>
      </c>
      <c r="B39" s="23">
        <v>19.7</v>
      </c>
      <c r="C39" s="23">
        <f t="shared" si="6"/>
        <v>858132</v>
      </c>
      <c r="D39" s="23">
        <f>9*43560</f>
        <v>392040</v>
      </c>
      <c r="E39" s="23"/>
    </row>
    <row r="40" spans="1:5" x14ac:dyDescent="0.25">
      <c r="A40" s="23">
        <v>7</v>
      </c>
      <c r="B40" s="23">
        <v>11</v>
      </c>
      <c r="C40" s="23">
        <f t="shared" si="6"/>
        <v>479160</v>
      </c>
      <c r="D40" s="23">
        <f>7*43560</f>
        <v>304920</v>
      </c>
      <c r="E40" s="23"/>
    </row>
    <row r="41" spans="1:5" x14ac:dyDescent="0.25">
      <c r="A41" s="23">
        <v>11</v>
      </c>
      <c r="B41" s="23">
        <v>31</v>
      </c>
      <c r="C41" s="23">
        <f t="shared" si="6"/>
        <v>1350360</v>
      </c>
      <c r="D41" s="23">
        <f>9*43560</f>
        <v>392040</v>
      </c>
      <c r="E41" s="23"/>
    </row>
    <row r="42" spans="1:5" x14ac:dyDescent="0.25">
      <c r="A42" s="23">
        <v>6</v>
      </c>
      <c r="B42" s="23">
        <v>23.7</v>
      </c>
      <c r="C42" s="23">
        <f t="shared" si="6"/>
        <v>1032372</v>
      </c>
      <c r="D42" s="23">
        <f>11*43560</f>
        <v>479160</v>
      </c>
      <c r="E42" s="23"/>
    </row>
    <row r="43" spans="1:5" x14ac:dyDescent="0.25">
      <c r="A43" s="23">
        <v>12</v>
      </c>
      <c r="B43" s="23">
        <v>29.7</v>
      </c>
      <c r="C43" s="23">
        <f t="shared" si="6"/>
        <v>1293732</v>
      </c>
      <c r="D43" s="23">
        <f>11*43560</f>
        <v>479160</v>
      </c>
      <c r="E43" s="23"/>
    </row>
    <row r="44" spans="1:5" ht="15.75" thickBot="1" x14ac:dyDescent="0.3">
      <c r="A44" s="23">
        <v>10</v>
      </c>
      <c r="B44" s="23">
        <v>26.3</v>
      </c>
      <c r="C44" s="23">
        <f t="shared" si="6"/>
        <v>1145628</v>
      </c>
      <c r="D44" s="23">
        <f>7*43560</f>
        <v>304920</v>
      </c>
      <c r="E44" s="23"/>
    </row>
    <row r="45" spans="1:5" ht="15.75" thickBot="1" x14ac:dyDescent="0.3">
      <c r="A45" s="157" t="s">
        <v>50</v>
      </c>
      <c r="B45" s="158"/>
      <c r="C45" s="28"/>
      <c r="D45" s="28"/>
      <c r="E45" s="28"/>
    </row>
    <row r="46" spans="1:5" x14ac:dyDescent="0.25">
      <c r="A46" s="25" t="s">
        <v>49</v>
      </c>
      <c r="B46" s="25" t="s">
        <v>48</v>
      </c>
      <c r="C46" s="25" t="s">
        <v>56</v>
      </c>
      <c r="D46" s="25" t="s">
        <v>57</v>
      </c>
      <c r="E46" s="28"/>
    </row>
    <row r="47" spans="1:5" x14ac:dyDescent="0.25">
      <c r="A47" s="23">
        <v>1</v>
      </c>
      <c r="B47" s="23">
        <v>9.1</v>
      </c>
      <c r="C47" s="23">
        <f>B47*43560</f>
        <v>396396</v>
      </c>
      <c r="D47" s="23">
        <f>7*43560</f>
        <v>304920</v>
      </c>
      <c r="E47" s="23"/>
    </row>
    <row r="48" spans="1:5" x14ac:dyDescent="0.25">
      <c r="A48" s="23">
        <v>12</v>
      </c>
      <c r="B48" s="23">
        <v>17.7</v>
      </c>
      <c r="C48" s="23">
        <f t="shared" ref="C48:C58" si="7">B48*43560</f>
        <v>771012</v>
      </c>
      <c r="D48" s="23">
        <f>11*43560</f>
        <v>479160</v>
      </c>
      <c r="E48" s="23"/>
    </row>
    <row r="49" spans="1:5" x14ac:dyDescent="0.25">
      <c r="A49" s="23">
        <v>7</v>
      </c>
      <c r="B49" s="23">
        <v>14.1</v>
      </c>
      <c r="C49" s="23">
        <f t="shared" si="7"/>
        <v>614196</v>
      </c>
      <c r="D49" s="23">
        <f>7*43560</f>
        <v>304920</v>
      </c>
      <c r="E49" s="23"/>
    </row>
    <row r="50" spans="1:5" x14ac:dyDescent="0.25">
      <c r="A50" s="23">
        <v>6</v>
      </c>
      <c r="B50" s="23">
        <v>14.2</v>
      </c>
      <c r="C50" s="23">
        <f t="shared" si="7"/>
        <v>618552</v>
      </c>
      <c r="D50" s="23">
        <f>11*43560</f>
        <v>479160</v>
      </c>
      <c r="E50" s="23"/>
    </row>
    <row r="51" spans="1:5" x14ac:dyDescent="0.25">
      <c r="A51" s="23">
        <v>10</v>
      </c>
      <c r="B51" s="23">
        <v>23.3</v>
      </c>
      <c r="C51" s="23">
        <f t="shared" si="7"/>
        <v>1014948</v>
      </c>
      <c r="D51" s="23">
        <f>7*43560</f>
        <v>304920</v>
      </c>
      <c r="E51" s="23"/>
    </row>
    <row r="52" spans="1:5" x14ac:dyDescent="0.25">
      <c r="A52" s="23">
        <v>11</v>
      </c>
      <c r="B52" s="23">
        <v>17</v>
      </c>
      <c r="C52" s="23">
        <f t="shared" si="7"/>
        <v>740520</v>
      </c>
      <c r="D52" s="23">
        <f>9*43560</f>
        <v>392040</v>
      </c>
      <c r="E52" s="23"/>
    </row>
    <row r="53" spans="1:5" x14ac:dyDescent="0.25">
      <c r="A53" s="23">
        <v>4</v>
      </c>
      <c r="B53" s="23">
        <v>7.7</v>
      </c>
      <c r="C53" s="23">
        <f t="shared" si="7"/>
        <v>335412</v>
      </c>
      <c r="D53" s="23">
        <f>7*43560</f>
        <v>304920</v>
      </c>
      <c r="E53" s="23"/>
    </row>
    <row r="54" spans="1:5" x14ac:dyDescent="0.25">
      <c r="A54" s="23">
        <v>5</v>
      </c>
      <c r="B54" s="23">
        <v>19.3</v>
      </c>
      <c r="C54" s="23">
        <f t="shared" si="7"/>
        <v>840708</v>
      </c>
      <c r="D54" s="23">
        <f>9*43560</f>
        <v>392040</v>
      </c>
      <c r="E54" s="23"/>
    </row>
    <row r="55" spans="1:5" x14ac:dyDescent="0.25">
      <c r="A55" s="23">
        <v>9</v>
      </c>
      <c r="B55" s="23">
        <v>27</v>
      </c>
      <c r="C55" s="23">
        <f t="shared" si="7"/>
        <v>1176120</v>
      </c>
      <c r="D55" s="23">
        <f>11*43560</f>
        <v>479160</v>
      </c>
      <c r="E55" s="23"/>
    </row>
    <row r="56" spans="1:5" x14ac:dyDescent="0.25">
      <c r="A56" s="23">
        <v>8</v>
      </c>
      <c r="B56" s="23">
        <v>18.7</v>
      </c>
      <c r="C56" s="23">
        <f t="shared" si="7"/>
        <v>814572</v>
      </c>
      <c r="D56" s="23">
        <f>9*43560</f>
        <v>392040</v>
      </c>
      <c r="E56" s="23"/>
    </row>
    <row r="57" spans="1:5" x14ac:dyDescent="0.25">
      <c r="A57" s="23">
        <v>3</v>
      </c>
      <c r="B57" s="23">
        <v>17</v>
      </c>
      <c r="C57" s="23">
        <f t="shared" si="7"/>
        <v>740520</v>
      </c>
      <c r="D57" s="23">
        <f>11*43560</f>
        <v>479160</v>
      </c>
      <c r="E57" s="23"/>
    </row>
    <row r="58" spans="1:5" x14ac:dyDescent="0.25">
      <c r="A58" s="23">
        <v>2</v>
      </c>
      <c r="B58" s="23">
        <v>16.3</v>
      </c>
      <c r="C58" s="23">
        <f t="shared" si="7"/>
        <v>710028</v>
      </c>
      <c r="D58" s="23">
        <f>9*43560</f>
        <v>392040</v>
      </c>
      <c r="E58" s="23"/>
    </row>
  </sheetData>
  <mergeCells count="10">
    <mergeCell ref="A1:B1"/>
    <mergeCell ref="A31:B31"/>
    <mergeCell ref="A45:B45"/>
    <mergeCell ref="G1:H1"/>
    <mergeCell ref="G3:H3"/>
    <mergeCell ref="G10:H10"/>
    <mergeCell ref="G17:H17"/>
    <mergeCell ref="G24:H24"/>
    <mergeCell ref="A3:B3"/>
    <mergeCell ref="A17:B17"/>
  </mergeCells>
  <printOptions gridLines="1"/>
  <pageMargins left="0.7" right="0.7" top="0.75" bottom="0.75" header="0.3" footer="0.3"/>
  <pageSetup scale="80" orientation="portrait" horizontalDpi="4294967293" verticalDpi="4294967293" r:id="rId1"/>
  <ignoredErrors>
    <ignoredError sqref="D21:D23 D25:D26 D52:D53 D12:D13 D28:D29 D49:D50 D48 D40 D35 D57 D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Canola</vt:lpstr>
      <vt:lpstr>Mustard</vt:lpstr>
      <vt:lpstr>Trial Layout</vt:lpstr>
      <vt:lpstr>Plant Counts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2019-08-09T15:31:26Z</cp:lastPrinted>
  <dcterms:created xsi:type="dcterms:W3CDTF">2019-05-17T15:47:37Z</dcterms:created>
  <dcterms:modified xsi:type="dcterms:W3CDTF">2020-01-07T18:19:04Z</dcterms:modified>
</cp:coreProperties>
</file>