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3195" yWindow="1305" windowWidth="20730" windowHeight="11760" tabRatio="500"/>
  </bookViews>
  <sheets>
    <sheet name="Penn State Extension - ReadMe" sheetId="10" r:id="rId1"/>
    <sheet name="Cheese Chemical Composition" sheetId="9" r:id="rId2"/>
  </sheets>
  <definedNames>
    <definedName name="_xlnm.Print_Area" localSheetId="1">'Cheese Chemical Composition'!$A:$J,'Cheese Chemical Composition'!$K$2:$BC$31</definedName>
    <definedName name="_xlnm.Print_Titles" localSheetId="1">'Cheese Chemical Composition'!$15:$15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9" l="1"/>
  <c r="F16" i="9"/>
</calcChain>
</file>

<file path=xl/sharedStrings.xml><?xml version="1.0" encoding="utf-8"?>
<sst xmlns="http://schemas.openxmlformats.org/spreadsheetml/2006/main" count="60" uniqueCount="60">
  <si>
    <t>Cheese Lot #</t>
  </si>
  <si>
    <t>Fat (%)</t>
  </si>
  <si>
    <t>Protein (%)</t>
  </si>
  <si>
    <t>pH</t>
  </si>
  <si>
    <t>Salt (%)</t>
  </si>
  <si>
    <t>Moisture (%)</t>
  </si>
  <si>
    <t>Make Date</t>
  </si>
  <si>
    <t>Target d3</t>
  </si>
  <si>
    <t>Target d2</t>
  </si>
  <si>
    <t>Target d4</t>
  </si>
  <si>
    <t>Target d5</t>
  </si>
  <si>
    <t>Target d1</t>
  </si>
  <si>
    <t>TARGETS</t>
  </si>
  <si>
    <t>DATA</t>
  </si>
  <si>
    <t>Target Day</t>
  </si>
  <si>
    <t>Cheese Chemical Composition</t>
  </si>
  <si>
    <t>pH Target</t>
  </si>
  <si>
    <t>Fat in Dry Matter Target</t>
  </si>
  <si>
    <t>Fat in Dry Matter (Calculated)</t>
  </si>
  <si>
    <t>Cheese Age (Day)</t>
  </si>
  <si>
    <t>Date Updated:</t>
  </si>
  <si>
    <t>Name:</t>
  </si>
  <si>
    <t>Salt in Moisture Target</t>
  </si>
  <si>
    <t xml:space="preserve">Extension Team: </t>
  </si>
  <si>
    <t>Food Safety and Quality</t>
  </si>
  <si>
    <t>Tool Version:</t>
  </si>
  <si>
    <t xml:space="preserve">Author: </t>
  </si>
  <si>
    <t>Last Updated:</t>
  </si>
  <si>
    <t xml:space="preserve">Contact Email: </t>
  </si>
  <si>
    <t>kek14@psu.edu</t>
  </si>
  <si>
    <t>Website:</t>
  </si>
  <si>
    <t>Description:</t>
  </si>
  <si>
    <t xml:space="preserve">User Instructions: </t>
  </si>
  <si>
    <t xml:space="preserve">References: </t>
  </si>
  <si>
    <t>This development of these tools was supported by a grant from the Northeast SARE program of the USDA.</t>
  </si>
  <si>
    <t>This tool is provided for general informational purposes only and The Pennsylvania State University shall have no liability whatsoever for the use of or reliance on this tool.</t>
  </si>
  <si>
    <t xml:space="preserve">The Cheese Composition component tracks chemical composition parameters of a cheese by age. These parameters are moisture, salt, fat, protein, and pH. </t>
  </si>
  <si>
    <t>Customizing the Workbook for a Specific Cheese</t>
  </si>
  <si>
    <t>3. Save the customized template.</t>
  </si>
  <si>
    <t>Adding and Evaluating Data</t>
  </si>
  <si>
    <t>2. For the first time, add data directly below the thick black line of the header border of the data table.</t>
  </si>
  <si>
    <t>3. Add additional data below the thick black line on the bottom of the table border. The table borders will automatically adjust to incorporate the new data.</t>
  </si>
  <si>
    <t>4. Graphs will populate automatically.</t>
  </si>
  <si>
    <t>5. Graph scales are set to be appropriate for a wide range of cheeses. Adjust scales if needed.</t>
  </si>
  <si>
    <t>K. E. Kaylegian and L. Caprera</t>
  </si>
  <si>
    <t>extension.psu.edu</t>
  </si>
  <si>
    <t>Cheese Composition Workbook</t>
  </si>
  <si>
    <t>1. Save and rename 4-2-CheeseCompositionWorkbookPSU.xlsx as a new file, giving an appropriate name for the working document.</t>
  </si>
  <si>
    <r>
      <t xml:space="preserve">2. Customize the Cheese Chemical Composition </t>
    </r>
    <r>
      <rPr>
        <sz val="10"/>
        <rFont val="Arial"/>
        <family val="2"/>
      </rPr>
      <t>worksheet</t>
    </r>
    <r>
      <rPr>
        <sz val="10"/>
        <color theme="1"/>
        <rFont val="Arial"/>
        <family val="2"/>
      </rPr>
      <t xml:space="preserve"> with compositional targets. </t>
    </r>
  </si>
  <si>
    <r>
      <t>1. For the first use and as data collection dictates, copy and rename the Cheese Chemical Composition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worksheet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as desired. </t>
    </r>
  </si>
  <si>
    <r>
      <rPr>
        <b/>
        <sz val="12"/>
        <rFont val="Arial"/>
        <family val="2"/>
      </rPr>
      <t>Acknowledgment</t>
    </r>
    <r>
      <rPr>
        <b/>
        <sz val="12"/>
        <color theme="1"/>
        <rFont val="Arial"/>
        <family val="2"/>
      </rPr>
      <t xml:space="preserve"> of Risk:</t>
    </r>
  </si>
  <si>
    <t>Moisture Target (%)</t>
  </si>
  <si>
    <t>Salt Target (%)</t>
  </si>
  <si>
    <t>Fat Target (%)</t>
  </si>
  <si>
    <t>Protein Target (%)</t>
  </si>
  <si>
    <t>Cheese Age (Days)</t>
  </si>
  <si>
    <t xml:space="preserve">     • Include the source(s) of target information in the column labeled “Target Source.”</t>
  </si>
  <si>
    <r>
      <t xml:space="preserve">This workbook (4-2-CheeseCompositionWorkbookPSU.xlsx) is a component of the Penn State </t>
    </r>
    <r>
      <rPr>
        <sz val="10"/>
        <rFont val="Arial"/>
        <family val="2"/>
      </rPr>
      <t>Extension</t>
    </r>
    <r>
      <rPr>
        <sz val="10"/>
        <color theme="1"/>
        <rFont val="Arial"/>
        <family val="2"/>
      </rPr>
      <t xml:space="preserve"> Cheese Tracking System. For more information on this component and the complete tracking system, see CheeseTrackingSystemInstructionsPSU.pdf. </t>
    </r>
  </si>
  <si>
    <t>Target Sources</t>
  </si>
  <si>
    <t>Salt in Moisture (%)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</si>
</sst>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m]"/>
    <numFmt numFmtId="165" formatCode="0.0"/>
  </numFmts>
  <fonts count="27">
    <font>
      <sz val="12"/>
      <color theme="1"/>
      <name val="Times New Roman"/>
      <family val="2"/>
    </font>
    <font>
      <sz val="8"/>
      <name val="Times New Roman"/>
      <family val="2"/>
    </font>
    <font>
      <b/>
      <sz val="14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2"/>
    </font>
    <font>
      <b/>
      <sz val="12"/>
      <color theme="1"/>
      <name val="Times New Roman"/>
      <family val="2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26"/>
      <color theme="0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E78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0" fillId="0" borderId="0" xfId="0" applyNumberFormat="1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2" fontId="0" fillId="0" borderId="0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30" applyFont="1" applyAlignment="1">
      <alignment vertical="center"/>
    </xf>
    <xf numFmtId="0" fontId="10" fillId="0" borderId="0" xfId="30" applyFont="1" applyFill="1" applyAlignment="1">
      <alignment vertical="center"/>
    </xf>
    <xf numFmtId="0" fontId="18" fillId="0" borderId="0" xfId="0" applyFont="1" applyBorder="1" applyAlignment="1"/>
    <xf numFmtId="0" fontId="10" fillId="0" borderId="0" xfId="0" applyFont="1" applyBorder="1" applyAlignment="1"/>
    <xf numFmtId="14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14" fontId="12" fillId="0" borderId="0" xfId="0" applyNumberFormat="1" applyFont="1" applyAlignment="1">
      <alignment horizontal="left" vertical="center"/>
    </xf>
    <xf numFmtId="0" fontId="22" fillId="0" borderId="0" xfId="29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3" fillId="0" borderId="0" xfId="29" applyFont="1" applyAlignment="1">
      <alignment horizontal="left" vertical="center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20" fillId="2" borderId="11" xfId="0" applyFont="1" applyFill="1" applyBorder="1" applyAlignment="1">
      <alignment horizontal="left" wrapText="1"/>
    </xf>
    <xf numFmtId="0" fontId="12" fillId="2" borderId="12" xfId="0" applyFont="1" applyFill="1" applyBorder="1" applyAlignment="1">
      <alignment horizontal="left" wrapText="1"/>
    </xf>
    <xf numFmtId="0" fontId="12" fillId="2" borderId="13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7" xfId="0" applyFont="1" applyFill="1" applyBorder="1" applyAlignment="1">
      <alignment horizontal="left" wrapText="1"/>
    </xf>
    <xf numFmtId="0" fontId="17" fillId="3" borderId="3" xfId="30" applyFont="1" applyFill="1" applyBorder="1" applyAlignment="1">
      <alignment horizontal="left" vertical="center"/>
    </xf>
    <xf numFmtId="0" fontId="17" fillId="3" borderId="4" xfId="30" applyFont="1" applyFill="1" applyBorder="1" applyAlignment="1">
      <alignment horizontal="left" vertical="center"/>
    </xf>
    <xf numFmtId="0" fontId="17" fillId="3" borderId="5" xfId="30" applyFont="1" applyFill="1" applyBorder="1" applyAlignment="1">
      <alignment horizontal="left" vertical="center"/>
    </xf>
    <xf numFmtId="0" fontId="18" fillId="0" borderId="11" xfId="30" applyFont="1" applyFill="1" applyBorder="1" applyAlignment="1">
      <alignment horizontal="left" wrapText="1"/>
    </xf>
    <xf numFmtId="0" fontId="18" fillId="0" borderId="12" xfId="30" applyFont="1" applyFill="1" applyBorder="1" applyAlignment="1">
      <alignment horizontal="left" wrapText="1"/>
    </xf>
    <xf numFmtId="0" fontId="18" fillId="0" borderId="13" xfId="30" applyFont="1" applyFill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4" fontId="8" fillId="0" borderId="1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/>
    <cellStyle name="Normal" xfId="0" builtinId="0"/>
    <cellStyle name="Normal 2" xfId="30"/>
  </cellStyles>
  <dxfs count="26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m/d/yy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0.0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m/d/yy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1" justifyLastLine="0" shrinkToFit="0"/>
    </dxf>
    <dxf>
      <font>
        <b/>
        <i val="0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0" tint="-0.14999847407452621"/>
        </vertical>
        <horizontal style="thin">
          <color theme="0" tint="-0.14999847407452621"/>
        </horizontal>
      </border>
    </dxf>
  </dxfs>
  <tableStyles count="1" defaultTableStyle="TableStyleMedium9" defaultPivotStyle="PivotStyleMedium4">
    <tableStyle name="Black and White" pivot="0" count="2">
      <tableStyleElement type="wholeTable" dxfId="25"/>
      <tableStyleElement type="header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Cheese Moisture by 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87147847207002E-2"/>
          <c:y val="0.14887317326075"/>
          <c:w val="0.87269374787741405"/>
          <c:h val="0.759516055863387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Targets[[#Headers],[Moisture Target (%)]]</c:f>
              <c:strCache>
                <c:ptCount val="1"/>
                <c:pt idx="0">
                  <c:v>Moisture Target (%)</c:v>
                </c:pt>
              </c:strCache>
            </c:strRef>
          </c:tx>
          <c:marker>
            <c:symbol val="circle"/>
            <c:size val="9"/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Targets[Moisture Target (%)]</c:f>
              <c:numCache>
                <c:formatCode>0.0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09-40E4-86F9-8723FA27707F}"/>
            </c:ext>
          </c:extLst>
        </c:ser>
        <c:ser>
          <c:idx val="4"/>
          <c:order val="1"/>
          <c:tx>
            <c:strRef>
              <c:f>CheeseComp[[#Headers],[Moisture (%)]]</c:f>
              <c:strCache>
                <c:ptCount val="1"/>
                <c:pt idx="0">
                  <c:v>Moisture (%)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CheeseComp[Moisture (%)]</c:f>
              <c:numCache>
                <c:formatCode>0.0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09-40E4-86F9-8723FA27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17984"/>
        <c:axId val="99681792"/>
      </c:scatterChart>
      <c:valAx>
        <c:axId val="950179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Cheese Age (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0.47726377858233499"/>
              <c:y val="0.953714659583963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81792"/>
        <c:crosses val="autoZero"/>
        <c:crossBetween val="midCat"/>
      </c:valAx>
      <c:valAx>
        <c:axId val="99681792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Composition (%)</a:t>
                </a:r>
              </a:p>
            </c:rich>
          </c:tx>
          <c:layout>
            <c:manualLayout>
              <c:xMode val="edge"/>
              <c:yMode val="edge"/>
              <c:x val="7.2948975752229396E-4"/>
              <c:y val="0.377034823939350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017984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306659580891047"/>
          <c:y val="8.0452472376138104E-2"/>
          <c:w val="0.386680838217906"/>
          <c:h val="5.4403616214639801E-2"/>
        </c:manualLayout>
      </c:layout>
      <c:overlay val="0"/>
      <c:txPr>
        <a:bodyPr/>
        <a:lstStyle/>
        <a:p>
          <a:pPr>
            <a:defRPr sz="1200" kern="1200" spc="-30"/>
          </a:pPr>
          <a:endParaRPr lang="en-US"/>
        </a:p>
      </c:txPr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Cheese Salt by 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87147847207002E-2"/>
          <c:y val="0.184881455043166"/>
          <c:w val="0.87269374787741405"/>
          <c:h val="0.72350780762734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Targets[[#Headers],[Salt Target (%)]]</c:f>
              <c:strCache>
                <c:ptCount val="1"/>
                <c:pt idx="0">
                  <c:v>Salt Target (%)</c:v>
                </c:pt>
              </c:strCache>
            </c:strRef>
          </c:tx>
          <c:marker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Targets[Salt Target (%)]</c:f>
              <c:numCache>
                <c:formatCode>0.0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F3-4B9E-96B0-E3D4E00131F6}"/>
            </c:ext>
          </c:extLst>
        </c:ser>
        <c:ser>
          <c:idx val="2"/>
          <c:order val="1"/>
          <c:tx>
            <c:strRef>
              <c:f>Targets[[#Headers],[Salt in Moisture Target]]</c:f>
              <c:strCache>
                <c:ptCount val="1"/>
                <c:pt idx="0">
                  <c:v>Salt in Moisture Target</c:v>
                </c:pt>
              </c:strCache>
            </c:strRef>
          </c:tx>
          <c:marker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Targets[Salt in Moisture Target]</c:f>
              <c:numCache>
                <c:formatCode>0.0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F3-4B9E-96B0-E3D4E00131F6}"/>
            </c:ext>
          </c:extLst>
        </c:ser>
        <c:ser>
          <c:idx val="5"/>
          <c:order val="2"/>
          <c:tx>
            <c:strRef>
              <c:f>CheeseComp[[#Headers],[Salt (%)]]</c:f>
              <c:strCache>
                <c:ptCount val="1"/>
                <c:pt idx="0">
                  <c:v>Salt (%)</c:v>
                </c:pt>
              </c:strCache>
            </c:strRef>
          </c:tx>
          <c:spPr>
            <a:ln w="4762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CheeseComp[Salt (%)]</c:f>
              <c:numCache>
                <c:formatCode>0.0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F3-4B9E-96B0-E3D4E00131F6}"/>
            </c:ext>
          </c:extLst>
        </c:ser>
        <c:ser>
          <c:idx val="6"/>
          <c:order val="3"/>
          <c:tx>
            <c:strRef>
              <c:f>CheeseComp[[#Headers],[Salt in Moisture (%) (Calculated)]]</c:f>
              <c:strCache>
                <c:ptCount val="1"/>
                <c:pt idx="0">
                  <c:v>Salt in Moisture (%) (Calculated)</c:v>
                </c:pt>
              </c:strCache>
            </c:strRef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CheeseComp[Salt in Moisture (%) (Calculated)]</c:f>
              <c:numCache>
                <c:formatCode>0.0</c:formatCode>
                <c:ptCount val="1"/>
                <c:pt idx="0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F3-4B9E-96B0-E3D4E0013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5040"/>
        <c:axId val="99741696"/>
      </c:scatterChart>
      <c:valAx>
        <c:axId val="997350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Cheese Age (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0.47726377858233499"/>
              <c:y val="0.953714659583963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741696"/>
        <c:crosses val="autoZero"/>
        <c:crossBetween val="midCat"/>
      </c:valAx>
      <c:valAx>
        <c:axId val="9974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Composition (%)</a:t>
                </a:r>
              </a:p>
            </c:rich>
          </c:tx>
          <c:layout>
            <c:manualLayout>
              <c:xMode val="edge"/>
              <c:yMode val="edge"/>
              <c:x val="7.2948975752229396E-4"/>
              <c:y val="0.377034823939350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735040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23210862619808301"/>
          <c:y val="7.7880455915232794E-2"/>
          <c:w val="0.566134185303514"/>
          <c:h val="9.5555879589125398E-2"/>
        </c:manualLayout>
      </c:layout>
      <c:overlay val="0"/>
      <c:txPr>
        <a:bodyPr/>
        <a:lstStyle/>
        <a:p>
          <a:pPr>
            <a:defRPr sz="1200" kern="1200" spc="-30"/>
          </a:pPr>
          <a:endParaRPr lang="en-US"/>
        </a:p>
      </c:txPr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Cheese pH by 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87147847207002E-2"/>
          <c:y val="0.16944930494799301"/>
          <c:w val="0.87269374787741405"/>
          <c:h val="0.73893992417614496"/>
        </c:manualLayout>
      </c:layout>
      <c:scatterChart>
        <c:scatterStyle val="lineMarker"/>
        <c:varyColors val="0"/>
        <c:ser>
          <c:idx val="3"/>
          <c:order val="0"/>
          <c:tx>
            <c:strRef>
              <c:f>'Cheese Chemical Composition'!$I$7</c:f>
              <c:strCache>
                <c:ptCount val="1"/>
                <c:pt idx="0">
                  <c:v>pH Target</c:v>
                </c:pt>
              </c:strCache>
            </c:strRef>
          </c:tx>
          <c:marker>
            <c:symbol val="diamond"/>
            <c:size val="9"/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'Cheese Chemical Composition'!$I$8:$I$12</c:f>
              <c:numCache>
                <c:formatCode>0.00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70-439B-A5BE-6C8141021094}"/>
            </c:ext>
          </c:extLst>
        </c:ser>
        <c:ser>
          <c:idx val="7"/>
          <c:order val="1"/>
          <c:tx>
            <c:strRef>
              <c:f>'Cheese Chemical Composition'!$I$15</c:f>
              <c:strCache>
                <c:ptCount val="1"/>
                <c:pt idx="0">
                  <c:v>pH</c:v>
                </c:pt>
              </c:strCache>
            </c:strRef>
          </c:tx>
          <c:spPr>
            <a:ln w="47625">
              <a:noFill/>
            </a:ln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'Cheese Chemical Composition'!$C$16:$C$17</c:f>
              <c:numCache>
                <c:formatCode>[m]</c:formatCode>
                <c:ptCount val="2"/>
              </c:numCache>
            </c:numRef>
          </c:xVal>
          <c:yVal>
            <c:numRef>
              <c:f>'Cheese Chemical Composition'!$I$16:$I$17</c:f>
              <c:numCache>
                <c:formatCode>General</c:formatCode>
                <c:ptCount val="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70-439B-A5BE-6C8141021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71904"/>
        <c:axId val="99778560"/>
      </c:scatterChart>
      <c:valAx>
        <c:axId val="997719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Cheese Age (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Days)</a:t>
                </a:r>
              </a:p>
            </c:rich>
          </c:tx>
          <c:layout>
            <c:manualLayout>
              <c:xMode val="edge"/>
              <c:yMode val="edge"/>
              <c:x val="0.47726377858233499"/>
              <c:y val="0.953714659583963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778560"/>
        <c:crosses val="autoZero"/>
        <c:crossBetween val="midCat"/>
      </c:valAx>
      <c:valAx>
        <c:axId val="99778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pH</a:t>
                </a:r>
              </a:p>
            </c:rich>
          </c:tx>
          <c:layout>
            <c:manualLayout>
              <c:xMode val="edge"/>
              <c:yMode val="edge"/>
              <c:x val="5.5218736635556298E-3"/>
              <c:y val="0.4799153867340659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771904"/>
        <c:crosses val="autoZero"/>
        <c:crossBetween val="midCat"/>
      </c:valAx>
      <c:spPr>
        <a:ln w="12700" cmpd="sng"/>
      </c:spPr>
    </c:plotArea>
    <c:legend>
      <c:legendPos val="t"/>
      <c:overlay val="0"/>
      <c:txPr>
        <a:bodyPr/>
        <a:lstStyle/>
        <a:p>
          <a:pPr>
            <a:defRPr sz="1200" kern="1200" spc="-30"/>
          </a:pPr>
          <a:endParaRPr lang="en-US"/>
        </a:p>
      </c:txPr>
    </c:legend>
    <c:plotVisOnly val="1"/>
    <c:dispBlanksAs val="gap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Fat in Dry Matter by 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87147847207002E-2"/>
          <c:y val="0.129325829463625"/>
          <c:w val="0.87269374787741405"/>
          <c:h val="0.779063362272023"/>
        </c:manualLayout>
      </c:layout>
      <c:scatterChart>
        <c:scatterStyle val="lineMarker"/>
        <c:varyColors val="0"/>
        <c:ser>
          <c:idx val="1"/>
          <c:order val="0"/>
          <c:tx>
            <c:strRef>
              <c:f>Targets[[#Headers],[Fat in Dry Matter Target]]</c:f>
              <c:strCache>
                <c:ptCount val="1"/>
                <c:pt idx="0">
                  <c:v>Fat in Dry Matter Target</c:v>
                </c:pt>
              </c:strCache>
            </c:strRef>
          </c:tx>
          <c:marker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Targets[Fat in Dry Matter Target]</c:f>
              <c:numCache>
                <c:formatCode>General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8B-4D42-9689-12B85D2AFC5B}"/>
            </c:ext>
          </c:extLst>
        </c:ser>
        <c:ser>
          <c:idx val="5"/>
          <c:order val="1"/>
          <c:tx>
            <c:strRef>
              <c:f>CheeseComp[[#Headers],[Fat in Dry Matter (Calculated)]]</c:f>
              <c:strCache>
                <c:ptCount val="1"/>
                <c:pt idx="0">
                  <c:v>Fat in Dry Matter (Calculated)</c:v>
                </c:pt>
              </c:strCache>
            </c:strRef>
          </c:tx>
          <c:spPr>
            <a:ln w="4762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CheeseComp[Fat in Dry Matter (Calculated)]</c:f>
              <c:numCache>
                <c:formatCode>0.0</c:formatCode>
                <c:ptCount val="1"/>
                <c:pt idx="0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8B-4D42-9689-12B85D2A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82496"/>
        <c:axId val="99893248"/>
      </c:scatterChart>
      <c:valAx>
        <c:axId val="998824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Cheese</a:t>
                </a:r>
                <a:r>
                  <a:rPr lang="en-US" b="1" baseline="0"/>
                  <a:t> Age (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b="1" baseline="0"/>
                  <a:t>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47726377858233499"/>
              <c:y val="0.953714659583963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893248"/>
        <c:crosses val="autoZero"/>
        <c:crossBetween val="midCat"/>
      </c:valAx>
      <c:valAx>
        <c:axId val="99893248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Composition (%)</a:t>
                </a:r>
              </a:p>
            </c:rich>
          </c:tx>
          <c:layout>
            <c:manualLayout>
              <c:xMode val="edge"/>
              <c:yMode val="edge"/>
              <c:x val="7.2948975752229396E-4"/>
              <c:y val="0.377034823939350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882496"/>
        <c:crosses val="autoZero"/>
        <c:crossBetween val="midCat"/>
      </c:valAx>
      <c:spPr>
        <a:ln w="12700" cmpd="sng"/>
      </c:spPr>
    </c:plotArea>
    <c:legend>
      <c:legendPos val="t"/>
      <c:overlay val="0"/>
      <c:txPr>
        <a:bodyPr/>
        <a:lstStyle/>
        <a:p>
          <a:pPr algn="ctr">
            <a:defRPr sz="1200" kern="1200" spc="-30"/>
          </a:pPr>
          <a:endParaRPr lang="en-US"/>
        </a:p>
      </c:txPr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Cheese Fat and Protein by 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887147847207002E-2"/>
          <c:y val="0.184881455043166"/>
          <c:w val="0.87269374787741405"/>
          <c:h val="0.72350780762734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Targets[[#Headers],[Fat Target (%)]]</c:f>
              <c:strCache>
                <c:ptCount val="1"/>
                <c:pt idx="0">
                  <c:v>Fat Target (%)</c:v>
                </c:pt>
              </c:strCache>
            </c:strRef>
          </c:tx>
          <c:marker>
            <c:symbol val="circle"/>
            <c:size val="9"/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Targets[Fat Target (%)]</c:f>
              <c:numCache>
                <c:formatCode>0.0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B7-43DD-9A68-1B48120B5B76}"/>
            </c:ext>
          </c:extLst>
        </c:ser>
        <c:ser>
          <c:idx val="1"/>
          <c:order val="1"/>
          <c:tx>
            <c:strRef>
              <c:f>Targets[[#Headers],[Protein Target (%)]]</c:f>
              <c:strCache>
                <c:ptCount val="1"/>
                <c:pt idx="0">
                  <c:v>Protein Target (%)</c:v>
                </c:pt>
              </c:strCache>
            </c:strRef>
          </c:tx>
          <c:marker>
            <c:spPr>
              <a:solidFill>
                <a:schemeClr val="bg1"/>
              </a:solidFill>
              <a:ln w="19050"/>
            </c:spPr>
          </c:marker>
          <c:xVal>
            <c:numRef>
              <c:f>Targets[Cheese Age (Day)]</c:f>
              <c:numCache>
                <c:formatCode>General</c:formatCode>
                <c:ptCount val="5"/>
              </c:numCache>
            </c:numRef>
          </c:xVal>
          <c:yVal>
            <c:numRef>
              <c:f>Targets[Protein Target (%)]</c:f>
              <c:numCache>
                <c:formatCode>0.0</c:formatCode>
                <c:ptCount val="5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B7-43DD-9A68-1B48120B5B76}"/>
            </c:ext>
          </c:extLst>
        </c:ser>
        <c:ser>
          <c:idx val="4"/>
          <c:order val="2"/>
          <c:tx>
            <c:strRef>
              <c:f>CheeseComp[[#Headers],[Fat (%)]]</c:f>
              <c:strCache>
                <c:ptCount val="1"/>
                <c:pt idx="0">
                  <c:v>Fat (%)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CheeseComp[Fat (%)]</c:f>
              <c:numCache>
                <c:formatCode>0.0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2B7-43DD-9A68-1B48120B5B76}"/>
            </c:ext>
          </c:extLst>
        </c:ser>
        <c:ser>
          <c:idx val="5"/>
          <c:order val="3"/>
          <c:tx>
            <c:strRef>
              <c:f>CheeseComp[[#Headers],[Protein (%)]]</c:f>
              <c:strCache>
                <c:ptCount val="1"/>
                <c:pt idx="0">
                  <c:v>Protein (%)</c:v>
                </c:pt>
              </c:strCache>
            </c:strRef>
          </c:tx>
          <c:spPr>
            <a:ln w="4762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CheeseComp[Cheese Age (Days)]</c:f>
              <c:numCache>
                <c:formatCode>General</c:formatCode>
                <c:ptCount val="1"/>
              </c:numCache>
            </c:numRef>
          </c:xVal>
          <c:yVal>
            <c:numRef>
              <c:f>CheeseComp[Protein (%)]</c:f>
              <c:numCache>
                <c:formatCode>0.0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2B7-43DD-9A68-1B48120B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36128"/>
        <c:axId val="99955072"/>
      </c:scatterChart>
      <c:valAx>
        <c:axId val="99936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Cheese Age (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0.47726377858233499"/>
              <c:y val="0.953714659583963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955072"/>
        <c:crosses val="autoZero"/>
        <c:crossBetween val="midCat"/>
      </c:valAx>
      <c:valAx>
        <c:axId val="99955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Composition (%)</a:t>
                </a:r>
              </a:p>
            </c:rich>
          </c:tx>
          <c:layout>
            <c:manualLayout>
              <c:xMode val="edge"/>
              <c:yMode val="edge"/>
              <c:x val="7.2948975752229396E-4"/>
              <c:y val="0.377034823939350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936128"/>
        <c:crosses val="autoZero"/>
        <c:crossBetween val="midCat"/>
      </c:valAx>
      <c:spPr>
        <a:ln w="12700" cmpd="sng"/>
      </c:spPr>
    </c:plotArea>
    <c:legend>
      <c:legendPos val="t"/>
      <c:layout>
        <c:manualLayout>
          <c:xMode val="edge"/>
          <c:yMode val="edge"/>
          <c:x val="0.284246764653173"/>
          <c:y val="7.0164378491150106E-2"/>
          <c:w val="0.43158024532677902"/>
          <c:h val="0.106626486504002"/>
        </c:manualLayout>
      </c:layout>
      <c:overlay val="0"/>
      <c:txPr>
        <a:bodyPr/>
        <a:lstStyle/>
        <a:p>
          <a:pPr>
            <a:defRPr sz="1200" kern="1200" spc="-30"/>
          </a:pPr>
          <a:endParaRPr lang="en-US"/>
        </a:p>
      </c:txPr>
    </c:legend>
    <c:plotVisOnly val="1"/>
    <c:dispBlanksAs val="span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200">
          <a:solidFill>
            <a:schemeClr val="tx1"/>
          </a:solidFill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141006</xdr:colOff>
      <xdr:row>1</xdr:row>
      <xdr:rowOff>130461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3006" cy="1019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112250" y="203200"/>
    <xdr:ext cx="9569685" cy="59436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8916650" y="203200"/>
    <xdr:ext cx="9569685" cy="59436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8512750" y="254000"/>
    <xdr:ext cx="9569685" cy="59436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48240950" y="263525"/>
    <xdr:ext cx="9569685" cy="59436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28746450" y="215900"/>
    <xdr:ext cx="9569685" cy="59436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8" name="Targets" displayName="Targets" ref="A7:J12" totalsRowShown="0" headerRowDxfId="23" dataDxfId="22">
  <tableColumns count="10">
    <tableColumn id="1" name="Target Day" dataDxfId="21"/>
    <tableColumn id="9" name="Cheese Age (Day)" dataDxfId="20"/>
    <tableColumn id="3" name="Target Sources" dataDxfId="19"/>
    <tableColumn id="5" name="Moisture Target (%)" dataDxfId="18"/>
    <tableColumn id="6" name="Salt Target (%)" dataDxfId="17"/>
    <tableColumn id="7" name="Salt in Moisture Target" dataDxfId="16"/>
    <tableColumn id="8" name="Fat Target (%)" dataDxfId="15"/>
    <tableColumn id="2" name="Protein Target (%)" dataDxfId="14"/>
    <tableColumn id="4" name="pH Target" dataDxfId="13"/>
    <tableColumn id="10" name="Fat in Dry Matter Target" dataDxfId="12"/>
  </tableColumns>
  <tableStyleInfo name="Black and White" showFirstColumn="0" showLastColumn="0" showRowStripes="1" showColumnStripes="0"/>
</table>
</file>

<file path=xl/tables/table2.xml><?xml version="1.0" encoding="utf-8"?>
<table xmlns="http://schemas.openxmlformats.org/spreadsheetml/2006/main" id="3" name="CheeseComp" displayName="CheeseComp" ref="A15:J16" totalsRowShown="0" headerRowDxfId="11" dataDxfId="10">
  <tableColumns count="10">
    <tableColumn id="1" name="Make Date" dataDxfId="9"/>
    <tableColumn id="2" name="Cheese Lot #" dataDxfId="8"/>
    <tableColumn id="3" name="Cheese Age (Days)" dataDxfId="7"/>
    <tableColumn id="4" name="Moisture (%)" dataDxfId="6"/>
    <tableColumn id="5" name="Salt (%)" dataDxfId="5"/>
    <tableColumn id="6" name="Salt in Moisture (%) (Calculated)" dataDxfId="4">
      <calculatedColumnFormula>IF(AND(CheeseComp[Salt (%)]&gt;0,CheeseComp[Moisture (%)]&gt;0),CheeseComp[Salt (%)]/CheeseComp[Moisture (%)]*100,#N/A)</calculatedColumnFormula>
    </tableColumn>
    <tableColumn id="7" name="Fat (%)" dataDxfId="3"/>
    <tableColumn id="8" name="Protein (%)" dataDxfId="2"/>
    <tableColumn id="9" name="pH" dataDxfId="1"/>
    <tableColumn id="11" name="Fat in Dry Matter (Calculated)" dataDxfId="0">
      <calculatedColumnFormula>IF(AND(CheeseComp[Moisture (%)]&gt;0,CheeseComp[Fat (%)]&gt;0),CheeseComp[Fat (%)]/(100-CheeseComp[Moisture (%)])*100,#N/A)</calculatedColumnFormula>
    </tableColumn>
  </tableColumns>
  <tableStyleInfo name="Black and Whi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00FF"/>
      </a:accent1>
      <a:accent2>
        <a:srgbClr val="FF0000"/>
      </a:accent2>
      <a:accent3>
        <a:srgbClr val="FF8000"/>
      </a:accent3>
      <a:accent4>
        <a:srgbClr val="1FC31C"/>
      </a:accent4>
      <a:accent5>
        <a:srgbClr val="8000FF"/>
      </a:accent5>
      <a:accent6>
        <a:srgbClr val="FFFF00"/>
      </a:accent6>
      <a:hlink>
        <a:srgbClr val="000000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xtension.psu.edu/" TargetMode="External"/><Relationship Id="rId2" Type="http://schemas.openxmlformats.org/officeDocument/2006/relationships/hyperlink" Target="http://extension.psu.edu/" TargetMode="External"/><Relationship Id="rId1" Type="http://schemas.openxmlformats.org/officeDocument/2006/relationships/hyperlink" Target="mailto:kek14@psu.ed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8"/>
  <sheetViews>
    <sheetView tabSelected="1" zoomScale="125" zoomScaleNormal="125" zoomScalePageLayoutView="125" workbookViewId="0">
      <selection activeCell="A25" sqref="A25:K25"/>
    </sheetView>
  </sheetViews>
  <sheetFormatPr defaultColWidth="10.875" defaultRowHeight="15"/>
  <cols>
    <col min="1" max="16384" width="10.875" style="32"/>
  </cols>
  <sheetData>
    <row r="1" spans="1:11" ht="69.9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3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44" t="s">
        <v>23</v>
      </c>
      <c r="B3" s="44"/>
      <c r="C3" s="45" t="s">
        <v>24</v>
      </c>
      <c r="D3" s="45"/>
      <c r="E3" s="45"/>
      <c r="F3" s="45"/>
      <c r="G3" s="45" t="s">
        <v>25</v>
      </c>
      <c r="H3" s="45"/>
      <c r="I3" s="45"/>
      <c r="J3" s="45"/>
      <c r="K3" s="45"/>
    </row>
    <row r="4" spans="1:11">
      <c r="A4" s="44" t="s">
        <v>26</v>
      </c>
      <c r="B4" s="44"/>
      <c r="C4" s="45" t="s">
        <v>44</v>
      </c>
      <c r="D4" s="45"/>
      <c r="E4" s="45"/>
      <c r="F4" s="45"/>
      <c r="G4" s="45" t="s">
        <v>27</v>
      </c>
      <c r="H4" s="45"/>
      <c r="I4" s="49">
        <v>43049</v>
      </c>
      <c r="J4" s="45"/>
      <c r="K4" s="45"/>
    </row>
    <row r="5" spans="1:11" ht="15.75">
      <c r="A5" s="44" t="s">
        <v>28</v>
      </c>
      <c r="B5" s="44"/>
      <c r="C5" s="50" t="s">
        <v>29</v>
      </c>
      <c r="D5" s="45"/>
      <c r="E5" s="45"/>
      <c r="F5" s="45"/>
      <c r="G5" s="51"/>
      <c r="H5" s="51"/>
      <c r="I5" s="51"/>
      <c r="J5" s="51"/>
      <c r="K5" s="51"/>
    </row>
    <row r="6" spans="1:11" ht="15.75">
      <c r="A6" s="44" t="s">
        <v>30</v>
      </c>
      <c r="B6" s="44"/>
      <c r="C6" s="52" t="s">
        <v>45</v>
      </c>
      <c r="D6" s="52"/>
      <c r="E6" s="52"/>
      <c r="F6" s="52"/>
      <c r="G6" s="51"/>
      <c r="H6" s="51"/>
      <c r="I6" s="51"/>
      <c r="J6" s="51"/>
      <c r="K6" s="51"/>
    </row>
    <row r="7" spans="1:11" ht="15.75">
      <c r="A7" s="46" t="s">
        <v>31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>
      <c r="A8" s="53" t="s">
        <v>36</v>
      </c>
      <c r="B8" s="54"/>
      <c r="C8" s="54"/>
      <c r="D8" s="54"/>
      <c r="E8" s="54"/>
      <c r="F8" s="54"/>
      <c r="G8" s="54"/>
      <c r="H8" s="54"/>
      <c r="I8" s="54"/>
      <c r="J8" s="54"/>
      <c r="K8" s="55"/>
    </row>
    <row r="9" spans="1:11" ht="15.75">
      <c r="A9" s="46" t="s">
        <v>32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s="33" customFormat="1">
      <c r="A10" s="65" t="s">
        <v>37</v>
      </c>
      <c r="B10" s="66"/>
      <c r="C10" s="66"/>
      <c r="D10" s="66"/>
      <c r="E10" s="66"/>
      <c r="F10" s="66"/>
      <c r="G10" s="66"/>
      <c r="H10" s="66"/>
      <c r="I10" s="66"/>
      <c r="J10" s="66"/>
      <c r="K10" s="67"/>
    </row>
    <row r="11" spans="1:11" s="36" customFormat="1" ht="15" customHeight="1">
      <c r="A11" s="56" t="s">
        <v>47</v>
      </c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1" s="36" customFormat="1" ht="15" customHeight="1">
      <c r="A12" s="56" t="s">
        <v>48</v>
      </c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s="36" customFormat="1" ht="15" customHeight="1">
      <c r="A13" s="68" t="s">
        <v>56</v>
      </c>
      <c r="B13" s="69"/>
      <c r="C13" s="69"/>
      <c r="D13" s="69"/>
      <c r="E13" s="69"/>
      <c r="F13" s="69"/>
      <c r="G13" s="69"/>
      <c r="H13" s="69"/>
      <c r="I13" s="69"/>
      <c r="J13" s="69"/>
      <c r="K13" s="70"/>
    </row>
    <row r="14" spans="1:11" s="36" customFormat="1" ht="15" customHeight="1">
      <c r="A14" s="56" t="s">
        <v>38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</row>
    <row r="15" spans="1:11" s="36" customFormat="1" ht="15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1" s="33" customFormat="1">
      <c r="A16" s="65" t="s">
        <v>39</v>
      </c>
      <c r="B16" s="66"/>
      <c r="C16" s="66"/>
      <c r="D16" s="66"/>
      <c r="E16" s="66"/>
      <c r="F16" s="66"/>
      <c r="G16" s="66"/>
      <c r="H16" s="66"/>
      <c r="I16" s="66"/>
      <c r="J16" s="66"/>
      <c r="K16" s="67"/>
    </row>
    <row r="17" spans="1:11" s="33" customFormat="1">
      <c r="A17" s="56" t="s">
        <v>49</v>
      </c>
      <c r="B17" s="57"/>
      <c r="C17" s="57"/>
      <c r="D17" s="57"/>
      <c r="E17" s="57"/>
      <c r="F17" s="57"/>
      <c r="G17" s="57"/>
      <c r="H17" s="57"/>
      <c r="I17" s="57"/>
      <c r="J17" s="57"/>
      <c r="K17" s="58"/>
    </row>
    <row r="18" spans="1:11" s="33" customFormat="1">
      <c r="A18" s="56" t="s">
        <v>40</v>
      </c>
      <c r="B18" s="57"/>
      <c r="C18" s="57"/>
      <c r="D18" s="57"/>
      <c r="E18" s="57"/>
      <c r="F18" s="57"/>
      <c r="G18" s="57"/>
      <c r="H18" s="57"/>
      <c r="I18" s="57"/>
      <c r="J18" s="57"/>
      <c r="K18" s="58"/>
    </row>
    <row r="19" spans="1:11" s="33" customFormat="1">
      <c r="A19" s="56" t="s">
        <v>41</v>
      </c>
      <c r="B19" s="57"/>
      <c r="C19" s="57"/>
      <c r="D19" s="57"/>
      <c r="E19" s="57"/>
      <c r="F19" s="57"/>
      <c r="G19" s="57"/>
      <c r="H19" s="57"/>
      <c r="I19" s="57"/>
      <c r="J19" s="57"/>
      <c r="K19" s="58"/>
    </row>
    <row r="20" spans="1:11" s="33" customFormat="1">
      <c r="A20" s="56" t="s">
        <v>42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</row>
    <row r="21" spans="1:11" s="36" customFormat="1" ht="15" customHeight="1">
      <c r="A21" s="56" t="s">
        <v>43</v>
      </c>
      <c r="B21" s="57"/>
      <c r="C21" s="57"/>
      <c r="D21" s="57"/>
      <c r="E21" s="57"/>
      <c r="F21" s="57"/>
      <c r="G21" s="57"/>
      <c r="H21" s="57"/>
      <c r="I21" s="57"/>
      <c r="J21" s="57"/>
      <c r="K21" s="58"/>
    </row>
    <row r="22" spans="1:11" s="37" customForma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1" s="34" customFormat="1" ht="15.75">
      <c r="A24" s="71" t="s">
        <v>33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11" s="35" customFormat="1" ht="29.1" customHeight="1">
      <c r="A25" s="74" t="s">
        <v>57</v>
      </c>
      <c r="B25" s="75"/>
      <c r="C25" s="75"/>
      <c r="D25" s="75"/>
      <c r="E25" s="75"/>
      <c r="F25" s="75"/>
      <c r="G25" s="75"/>
      <c r="H25" s="75"/>
      <c r="I25" s="75"/>
      <c r="J25" s="75"/>
      <c r="K25" s="76"/>
    </row>
    <row r="26" spans="1:11">
      <c r="A26" s="77" t="s">
        <v>34</v>
      </c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15.75">
      <c r="A27" s="80" t="s">
        <v>50</v>
      </c>
      <c r="B27" s="81"/>
      <c r="C27" s="81"/>
      <c r="D27" s="81"/>
      <c r="E27" s="81"/>
      <c r="F27" s="81"/>
      <c r="G27" s="81"/>
      <c r="H27" s="81"/>
      <c r="I27" s="81"/>
      <c r="J27" s="81"/>
      <c r="K27" s="82"/>
    </row>
    <row r="28" spans="1:11" ht="30.95" customHeight="1">
      <c r="A28" s="83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5"/>
    </row>
  </sheetData>
  <mergeCells count="38">
    <mergeCell ref="A24:K24"/>
    <mergeCell ref="A25:K25"/>
    <mergeCell ref="A26:K26"/>
    <mergeCell ref="A27:K27"/>
    <mergeCell ref="A28:K28"/>
    <mergeCell ref="A21:K21"/>
    <mergeCell ref="A22:K22"/>
    <mergeCell ref="A23:K23"/>
    <mergeCell ref="A10:K10"/>
    <mergeCell ref="A11:K11"/>
    <mergeCell ref="A12:K12"/>
    <mergeCell ref="A13:K13"/>
    <mergeCell ref="A17:K17"/>
    <mergeCell ref="A18:K18"/>
    <mergeCell ref="A19:K19"/>
    <mergeCell ref="A20:K20"/>
    <mergeCell ref="A14:K14"/>
    <mergeCell ref="A15:K15"/>
    <mergeCell ref="A16:K16"/>
    <mergeCell ref="A9:K9"/>
    <mergeCell ref="A4:B4"/>
    <mergeCell ref="C4:F4"/>
    <mergeCell ref="G4:H4"/>
    <mergeCell ref="I4:K4"/>
    <mergeCell ref="A5:B5"/>
    <mergeCell ref="C5:F5"/>
    <mergeCell ref="G5:K5"/>
    <mergeCell ref="A6:B6"/>
    <mergeCell ref="C6:F6"/>
    <mergeCell ref="G6:K6"/>
    <mergeCell ref="A7:K7"/>
    <mergeCell ref="A8:K8"/>
    <mergeCell ref="A1:K1"/>
    <mergeCell ref="A2:K2"/>
    <mergeCell ref="A3:B3"/>
    <mergeCell ref="C3:F3"/>
    <mergeCell ref="G3:H3"/>
    <mergeCell ref="I3:K3"/>
  </mergeCells>
  <phoneticPr fontId="1" type="noConversion"/>
  <hyperlinks>
    <hyperlink ref="C5" r:id="rId1"/>
    <hyperlink ref="C6" r:id="rId2" display="http://extension.psu.edu"/>
    <hyperlink ref="C6:F6" r:id="rId3" display="extension.psu.edu"/>
  </hyperlinks>
  <pageMargins left="0.75" right="0.75" top="1" bottom="1" header="0.5" footer="0.5"/>
  <pageSetup scale="88" orientation="landscape" horizontalDpi="4294967292" verticalDpi="4294967292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F16" sqref="F16"/>
    </sheetView>
  </sheetViews>
  <sheetFormatPr defaultColWidth="10.875" defaultRowHeight="15.75"/>
  <cols>
    <col min="1" max="1" width="10.625" style="2" customWidth="1"/>
    <col min="2" max="2" width="12.125" style="31" customWidth="1"/>
    <col min="3" max="3" width="11" style="18" customWidth="1"/>
    <col min="4" max="4" width="12.625" style="2" customWidth="1"/>
    <col min="5" max="5" width="11.5" style="2" customWidth="1"/>
    <col min="6" max="6" width="12.875" style="2" customWidth="1"/>
    <col min="7" max="7" width="10.625" style="2" customWidth="1"/>
    <col min="8" max="8" width="12" style="2" customWidth="1"/>
    <col min="9" max="9" width="11.125" style="2" customWidth="1"/>
    <col min="10" max="10" width="13.125" style="2" customWidth="1"/>
    <col min="11" max="14" width="10.875" style="2"/>
    <col min="15" max="15" width="12.125" style="2" customWidth="1"/>
    <col min="16" max="16" width="17.125" style="2" customWidth="1"/>
    <col min="17" max="17" width="15.125" style="2" customWidth="1"/>
    <col min="18" max="18" width="19.125" style="2" customWidth="1"/>
    <col min="19" max="22" width="10.875" style="2"/>
    <col min="23" max="23" width="13" style="2" customWidth="1"/>
    <col min="24" max="24" width="16" style="2" customWidth="1"/>
    <col min="25" max="25" width="22.125" style="2" customWidth="1"/>
    <col min="26" max="26" width="13" style="2" customWidth="1"/>
    <col min="27" max="28" width="10.875" style="2"/>
    <col min="29" max="29" width="20.625" style="2" customWidth="1"/>
    <col min="30" max="30" width="14.875" style="2" customWidth="1"/>
    <col min="31" max="31" width="17" style="2" customWidth="1"/>
    <col min="32" max="32" width="32" style="2" customWidth="1"/>
    <col min="33" max="33" width="10.875" style="2"/>
    <col min="34" max="34" width="28.125" style="2" customWidth="1"/>
    <col min="35" max="35" width="10.875" style="2"/>
    <col min="36" max="36" width="15" style="2" customWidth="1"/>
    <col min="37" max="38" width="10.875" style="2"/>
    <col min="39" max="39" width="12.5" style="2" customWidth="1"/>
    <col min="40" max="40" width="10.875" style="2"/>
    <col min="41" max="41" width="12.625" style="2" customWidth="1"/>
    <col min="42" max="45" width="10.875" style="2"/>
    <col min="46" max="46" width="26.625" style="2" customWidth="1"/>
    <col min="47" max="47" width="18" style="2" customWidth="1"/>
    <col min="48" max="48" width="10.875" style="2"/>
    <col min="49" max="49" width="20.5" style="2" customWidth="1"/>
    <col min="50" max="54" width="10.875" style="2"/>
    <col min="55" max="55" width="25.625" style="2" customWidth="1"/>
    <col min="56" max="56" width="15.5" style="2" customWidth="1"/>
    <col min="57" max="16384" width="10.875" style="2"/>
  </cols>
  <sheetData>
    <row r="2" spans="1:10" ht="15" customHeight="1">
      <c r="A2" s="86" t="s">
        <v>15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5" customHeight="1" thickBot="1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s="22" customFormat="1" ht="16.5" thickBot="1">
      <c r="A4" s="1"/>
      <c r="B4" s="27" t="s">
        <v>20</v>
      </c>
      <c r="C4" s="87"/>
      <c r="D4" s="88"/>
      <c r="E4" s="25"/>
      <c r="F4" s="24" t="s">
        <v>21</v>
      </c>
      <c r="G4" s="89"/>
      <c r="H4" s="90"/>
    </row>
    <row r="5" spans="1:10" s="22" customFormat="1">
      <c r="A5" s="1"/>
      <c r="B5" s="28"/>
      <c r="C5" s="21"/>
      <c r="D5" s="21"/>
      <c r="E5" s="21"/>
      <c r="F5" s="21"/>
      <c r="G5" s="21"/>
    </row>
    <row r="6" spans="1:10" s="22" customFormat="1">
      <c r="A6" s="23" t="s">
        <v>12</v>
      </c>
      <c r="B6" s="29"/>
      <c r="C6" s="21"/>
      <c r="D6" s="21"/>
      <c r="E6" s="21"/>
      <c r="F6" s="21"/>
      <c r="G6" s="21"/>
    </row>
    <row r="7" spans="1:10" ht="31.5">
      <c r="A7" s="38" t="s">
        <v>14</v>
      </c>
      <c r="B7" s="39" t="s">
        <v>19</v>
      </c>
      <c r="C7" s="40" t="s">
        <v>58</v>
      </c>
      <c r="D7" s="40" t="s">
        <v>51</v>
      </c>
      <c r="E7" s="40" t="s">
        <v>52</v>
      </c>
      <c r="F7" s="40" t="s">
        <v>22</v>
      </c>
      <c r="G7" s="40" t="s">
        <v>53</v>
      </c>
      <c r="H7" s="41" t="s">
        <v>54</v>
      </c>
      <c r="I7" s="41" t="s">
        <v>16</v>
      </c>
      <c r="J7" s="41" t="s">
        <v>17</v>
      </c>
    </row>
    <row r="8" spans="1:10">
      <c r="A8" s="5" t="s">
        <v>11</v>
      </c>
      <c r="B8" s="6"/>
      <c r="C8" s="3"/>
      <c r="D8" s="7"/>
      <c r="E8" s="7"/>
      <c r="F8" s="7"/>
      <c r="G8" s="7"/>
      <c r="H8" s="8"/>
      <c r="I8" s="9"/>
      <c r="J8" s="10"/>
    </row>
    <row r="9" spans="1:10">
      <c r="A9" s="11" t="s">
        <v>8</v>
      </c>
      <c r="B9" s="20"/>
      <c r="C9" s="19"/>
      <c r="D9" s="12"/>
      <c r="E9" s="12"/>
      <c r="F9" s="12"/>
      <c r="G9" s="12"/>
      <c r="H9" s="8"/>
      <c r="I9" s="9"/>
      <c r="J9" s="10"/>
    </row>
    <row r="10" spans="1:10">
      <c r="A10" s="11" t="s">
        <v>7</v>
      </c>
      <c r="B10" s="20"/>
      <c r="C10" s="19"/>
      <c r="D10" s="12"/>
      <c r="E10" s="12"/>
      <c r="F10" s="12"/>
      <c r="G10" s="12"/>
      <c r="H10" s="8"/>
      <c r="I10" s="9"/>
      <c r="J10" s="10"/>
    </row>
    <row r="11" spans="1:10">
      <c r="A11" s="11" t="s">
        <v>9</v>
      </c>
      <c r="B11" s="20"/>
      <c r="C11" s="19"/>
      <c r="D11" s="12"/>
      <c r="E11" s="12"/>
      <c r="F11" s="12"/>
      <c r="G11" s="12"/>
      <c r="H11" s="8"/>
      <c r="I11" s="9"/>
      <c r="J11" s="10"/>
    </row>
    <row r="12" spans="1:10">
      <c r="A12" s="11" t="s">
        <v>10</v>
      </c>
      <c r="B12" s="20"/>
      <c r="C12" s="19"/>
      <c r="D12" s="12"/>
      <c r="E12" s="12"/>
      <c r="F12" s="12"/>
      <c r="G12" s="12"/>
      <c r="H12" s="8"/>
      <c r="I12" s="9"/>
      <c r="J12" s="10"/>
    </row>
    <row r="13" spans="1:10">
      <c r="A13" s="13"/>
      <c r="B13" s="30"/>
      <c r="C13" s="14"/>
      <c r="D13" s="15"/>
      <c r="E13" s="15"/>
      <c r="F13" s="15"/>
      <c r="G13" s="15"/>
      <c r="H13" s="16"/>
    </row>
    <row r="14" spans="1:10">
      <c r="A14" s="17" t="s">
        <v>13</v>
      </c>
      <c r="B14" s="30"/>
      <c r="C14" s="14"/>
      <c r="D14" s="15"/>
      <c r="E14" s="15"/>
      <c r="F14" s="15"/>
      <c r="G14" s="15"/>
      <c r="H14" s="16"/>
    </row>
    <row r="15" spans="1:10" ht="47.25">
      <c r="A15" s="38" t="s">
        <v>6</v>
      </c>
      <c r="B15" s="39" t="s">
        <v>0</v>
      </c>
      <c r="C15" s="40" t="s">
        <v>55</v>
      </c>
      <c r="D15" s="40" t="s">
        <v>5</v>
      </c>
      <c r="E15" s="40" t="s">
        <v>4</v>
      </c>
      <c r="F15" s="40" t="s">
        <v>59</v>
      </c>
      <c r="G15" s="40" t="s">
        <v>1</v>
      </c>
      <c r="H15" s="41" t="s">
        <v>2</v>
      </c>
      <c r="I15" s="41" t="s">
        <v>3</v>
      </c>
      <c r="J15" s="4" t="s">
        <v>18</v>
      </c>
    </row>
    <row r="16" spans="1:10">
      <c r="A16" s="5"/>
      <c r="B16" s="26"/>
      <c r="C16" s="6"/>
      <c r="D16" s="7"/>
      <c r="E16" s="7"/>
      <c r="F16" s="7" t="e">
        <f>IF(AND(CheeseComp[Salt (%)]&gt;0,CheeseComp[Moisture (%)]&gt;0),CheeseComp[Salt (%)]/CheeseComp[Moisture (%)]*100,#N/A)</f>
        <v>#N/A</v>
      </c>
      <c r="G16" s="7"/>
      <c r="H16" s="7"/>
      <c r="I16" s="9"/>
      <c r="J16" s="8" t="e">
        <f>IF(AND(CheeseComp[Moisture (%)]&gt;0,CheeseComp[Fat (%)]&gt;0),CheeseComp[Fat (%)]/(100-CheeseComp[Moisture (%)])*100,#N/A)</f>
        <v>#N/A</v>
      </c>
    </row>
  </sheetData>
  <mergeCells count="3">
    <mergeCell ref="A2:J3"/>
    <mergeCell ref="C4:D4"/>
    <mergeCell ref="G4:H4"/>
  </mergeCells>
  <phoneticPr fontId="1" type="noConversion"/>
  <pageMargins left="1" right="1" top="1" bottom="1" header="0.5" footer="0.5"/>
  <pageSetup scale="83" orientation="landscape" horizontalDpi="4294967292" verticalDpi="4294967292"/>
  <headerFooter>
    <oddHeader>&amp;R&amp;K000000Page &amp;P of &amp;N</oddHeader>
    <oddFooter>&amp;L&amp;K000000&amp;D&amp;R&amp;K000000&amp;A in &amp;F</oddFooter>
  </headerFooter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Penn State Extension - ReadMe</vt:lpstr>
      <vt:lpstr>Cheese Chemical Composition</vt:lpstr>
      <vt:lpstr>'Cheese Chemical Composition'!Print_Area</vt:lpstr>
      <vt:lpstr>'Cheese Chemical Composition'!Print_Titles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Cheese Make Records</dc:title>
  <dc:creator>Amanda Kirsten</dc:creator>
  <dc:description>Developed by Penn State University Extension</dc:description>
  <cp:lastModifiedBy>Amanda Elizabeth Kirsten</cp:lastModifiedBy>
  <cp:lastPrinted>2017-11-01T23:40:04Z</cp:lastPrinted>
  <dcterms:created xsi:type="dcterms:W3CDTF">2016-09-02T14:30:54Z</dcterms:created>
  <dcterms:modified xsi:type="dcterms:W3CDTF">2017-11-10T15:09:14Z</dcterms:modified>
</cp:coreProperties>
</file>