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15" windowWidth="15300" windowHeight="7770"/>
  </bookViews>
  <sheets>
    <sheet name="HOOP HOUSE" sheetId="7" r:id="rId1"/>
  </sheets>
  <calcPr calcId="125725"/>
</workbook>
</file>

<file path=xl/calcChain.xml><?xml version="1.0" encoding="utf-8"?>
<calcChain xmlns="http://schemas.openxmlformats.org/spreadsheetml/2006/main">
  <c r="C10" i="7"/>
  <c r="C15"/>
  <c r="C14"/>
  <c r="C12"/>
  <c r="C11"/>
  <c r="C13"/>
  <c r="C16" l="1"/>
  <c r="C17" s="1"/>
</calcChain>
</file>

<file path=xl/sharedStrings.xml><?xml version="1.0" encoding="utf-8"?>
<sst xmlns="http://schemas.openxmlformats.org/spreadsheetml/2006/main" count="22" uniqueCount="22">
  <si>
    <t>802-434-3792</t>
  </si>
  <si>
    <t>65 Millet Street, Richmond, VT 05477</t>
  </si>
  <si>
    <t>This Audit Ranking Guide was developed by EnSave for its use in determining the potential value of conducing an energy audit.</t>
  </si>
  <si>
    <t>© Copyright EnSave, Inc. 2010</t>
  </si>
  <si>
    <t>Not to be used without EnSave's permission.</t>
  </si>
  <si>
    <t>How much do you spend in electricity for the houses per year?</t>
  </si>
  <si>
    <t>How much do you spend in heating fuel (propane, natural gas, heating oil) for the houses per year?</t>
  </si>
  <si>
    <t>Hoop House Audit Ranking Guide</t>
  </si>
  <si>
    <t xml:space="preserve">How many houses do you have? </t>
  </si>
  <si>
    <t xml:space="preserve">Which months out of the year do your operate your houses? </t>
  </si>
  <si>
    <t xml:space="preserve">How many layers of plastic cover the houses? </t>
  </si>
  <si>
    <t xml:space="preserve">Colder months will mean more heating usage and the potential for more savings </t>
  </si>
  <si>
    <t xml:space="preserve">If no, could be significant air leakage in house </t>
  </si>
  <si>
    <t>Are you using forced hot air heating systems that are not high efficiency condensing?  Y=Yes, N=No</t>
  </si>
  <si>
    <t>Does the inner layer of the plastic film covering have infrared inhibitor and anti-condensate control? (IRAC Coating) Y=Yes, N=No</t>
  </si>
  <si>
    <t>Is your heating system able to maintain set temperature? Y=Yes, N=No</t>
  </si>
  <si>
    <t>Do you use lights for growing? Y=Yes, N=No</t>
  </si>
  <si>
    <t>Is your temperature set point above 60 degrees? Y=Yes, N=No</t>
  </si>
  <si>
    <t xml:space="preserve">The University of Vermont Entomology Research Laboratory received a Sustainable Agriculture Research and Education grant to encourage energy conservation among greenhouse growers in Maine, New Hampshire and Vermont.  One part of this project is to conduct energy audits at several greenhouse operations.  These audits will quantify the sources of energy loss and demonstrate benefits of simple energy conservation measures. Audits will be conducted by Ensave, a nationally known energy conservation company in Richmond, VT (http://www.ensave.com/). We will work closely with the Natural Resources Conservation Service (NRCS) in your state to help you apply for funds to partially cover the cost of implementing recommended conservation measures. If you are interested in being considered to receive an energy audit, please complete the enclosed survey by February 15. When complete, place it in an envelope and mail it to Cheryl Frank, UVM Entomolgy Research Lab, 661 Spear Street, Burlington, VT 05405-0105. If you have any questions, feel free to contact us at 802-656-5440 or by email Margaret Skinner at mskinner@uvm.edu.   </t>
  </si>
  <si>
    <t>Comments:</t>
  </si>
  <si>
    <t xml:space="preserve">This project is funded by the NE SARE Research and Education Program </t>
  </si>
  <si>
    <t xml:space="preserve">and UVM College of Agric. &amp; Life Sciences. </t>
  </si>
</sst>
</file>

<file path=xl/styles.xml><?xml version="1.0" encoding="utf-8"?>
<styleSheet xmlns="http://schemas.openxmlformats.org/spreadsheetml/2006/main">
  <numFmts count="2">
    <numFmt numFmtId="41" formatCode="_(* #,##0_);_(* \(#,##0\);_(* &quot;-&quot;_);_(@_)"/>
    <numFmt numFmtId="44" formatCode="_(&quot;$&quot;* #,##0.00_);_(&quot;$&quot;* \(#,##0.00\);_(&quot;$&quot;* &quot;-&quot;??_);_(@_)"/>
  </numFmts>
  <fonts count="12">
    <font>
      <sz val="10"/>
      <name val="Arial"/>
    </font>
    <font>
      <sz val="8"/>
      <name val="Arial"/>
    </font>
    <font>
      <b/>
      <sz val="12"/>
      <name val="Arial"/>
      <family val="2"/>
    </font>
    <font>
      <sz val="10"/>
      <name val="Arial"/>
    </font>
    <font>
      <sz val="12"/>
      <name val="Arial"/>
      <family val="2"/>
    </font>
    <font>
      <b/>
      <sz val="11"/>
      <name val="Arial"/>
      <family val="2"/>
    </font>
    <font>
      <sz val="11"/>
      <name val="Arial"/>
      <family val="2"/>
    </font>
    <font>
      <sz val="12"/>
      <name val="Times New Roman"/>
      <family val="1"/>
    </font>
    <font>
      <sz val="9"/>
      <name val="Arial"/>
      <family val="2"/>
    </font>
    <font>
      <b/>
      <sz val="9"/>
      <name val="Arial"/>
      <family val="2"/>
    </font>
    <font>
      <b/>
      <sz val="8"/>
      <name val="Arial"/>
      <family val="2"/>
    </font>
    <font>
      <sz val="8"/>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18">
    <xf numFmtId="0" fontId="0" fillId="0" borderId="0" xfId="0"/>
    <xf numFmtId="0" fontId="0" fillId="2" borderId="1" xfId="0" applyFill="1" applyBorder="1"/>
    <xf numFmtId="0" fontId="2" fillId="0" borderId="0" xfId="0" applyFont="1" applyAlignment="1">
      <alignment horizontal="right"/>
    </xf>
    <xf numFmtId="0" fontId="4" fillId="0" borderId="0" xfId="0" applyFont="1"/>
    <xf numFmtId="0" fontId="4" fillId="0" borderId="0" xfId="0" applyFont="1" applyAlignment="1">
      <alignment horizontal="right"/>
    </xf>
    <xf numFmtId="0" fontId="0" fillId="0" borderId="0" xfId="0" applyFill="1"/>
    <xf numFmtId="0" fontId="0" fillId="2" borderId="2" xfId="0" applyFill="1" applyBorder="1"/>
    <xf numFmtId="44" fontId="0" fillId="2" borderId="1" xfId="1" applyFont="1" applyFill="1" applyBorder="1" applyAlignment="1">
      <alignment wrapText="1"/>
    </xf>
    <xf numFmtId="41" fontId="0" fillId="2" borderId="1" xfId="1" applyNumberFormat="1" applyFont="1" applyFill="1" applyBorder="1" applyAlignment="1">
      <alignment wrapText="1"/>
    </xf>
    <xf numFmtId="0" fontId="5" fillId="0" borderId="0" xfId="0" applyFont="1" applyAlignment="1">
      <alignment wrapText="1"/>
    </xf>
    <xf numFmtId="0" fontId="6" fillId="0" borderId="0" xfId="0" applyFont="1"/>
    <xf numFmtId="0" fontId="7" fillId="0" borderId="0" xfId="0" applyFont="1" applyAlignment="1">
      <alignment wrapText="1"/>
    </xf>
    <xf numFmtId="0" fontId="5" fillId="0" borderId="0" xfId="0" applyFont="1" applyAlignment="1">
      <alignment vertical="top" wrapText="1"/>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95250</xdr:rowOff>
    </xdr:from>
    <xdr:to>
      <xdr:col>0</xdr:col>
      <xdr:colOff>1971675</xdr:colOff>
      <xdr:row>3</xdr:row>
      <xdr:rowOff>114300</xdr:rowOff>
    </xdr:to>
    <xdr:pic>
      <xdr:nvPicPr>
        <xdr:cNvPr id="5121" name="Picture 1" descr="logo_color_tif"/>
        <xdr:cNvPicPr>
          <a:picLocks noChangeAspect="1" noChangeArrowheads="1"/>
        </xdr:cNvPicPr>
      </xdr:nvPicPr>
      <xdr:blipFill>
        <a:blip xmlns:r="http://schemas.openxmlformats.org/officeDocument/2006/relationships" r:embed="rId1" cstate="print"/>
        <a:srcRect/>
        <a:stretch>
          <a:fillRect/>
        </a:stretch>
      </xdr:blipFill>
      <xdr:spPr bwMode="auto">
        <a:xfrm>
          <a:off x="257175" y="95250"/>
          <a:ext cx="171450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25"/>
  <sheetViews>
    <sheetView tabSelected="1" zoomScaleNormal="100" workbookViewId="0">
      <selection activeCell="A5" sqref="A5"/>
    </sheetView>
  </sheetViews>
  <sheetFormatPr defaultRowHeight="12.75"/>
  <cols>
    <col min="1" max="1" width="88.5703125" customWidth="1"/>
    <col min="2" max="2" width="13.85546875" customWidth="1"/>
  </cols>
  <sheetData>
    <row r="1" spans="1:4" ht="15.75">
      <c r="A1" s="2" t="s">
        <v>7</v>
      </c>
    </row>
    <row r="2" spans="1:4" ht="15">
      <c r="A2" s="3"/>
    </row>
    <row r="3" spans="1:4" ht="15">
      <c r="A3" s="4" t="s">
        <v>1</v>
      </c>
    </row>
    <row r="4" spans="1:4" ht="15">
      <c r="A4" s="4" t="s">
        <v>0</v>
      </c>
    </row>
    <row r="5" spans="1:4" ht="211.5" customHeight="1">
      <c r="A5" s="11" t="s">
        <v>18</v>
      </c>
    </row>
    <row r="6" spans="1:4" ht="31.5" customHeight="1">
      <c r="A6" s="9" t="s">
        <v>5</v>
      </c>
      <c r="B6" s="7">
        <v>0</v>
      </c>
    </row>
    <row r="7" spans="1:4" ht="37.5" customHeight="1">
      <c r="A7" s="9" t="s">
        <v>6</v>
      </c>
      <c r="B7" s="7">
        <v>0</v>
      </c>
    </row>
    <row r="8" spans="1:4" ht="27.75" customHeight="1">
      <c r="A8" s="9" t="s">
        <v>8</v>
      </c>
      <c r="B8" s="8"/>
    </row>
    <row r="9" spans="1:4" ht="28.5" customHeight="1">
      <c r="A9" s="9" t="s">
        <v>9</v>
      </c>
      <c r="B9" s="8"/>
      <c r="C9" t="s">
        <v>11</v>
      </c>
    </row>
    <row r="10" spans="1:4" ht="26.25" customHeight="1">
      <c r="A10" s="9" t="s">
        <v>10</v>
      </c>
      <c r="B10" s="6"/>
      <c r="C10" s="5">
        <f>IF(B10=1,1,0)</f>
        <v>0</v>
      </c>
    </row>
    <row r="11" spans="1:4" ht="38.25" customHeight="1">
      <c r="A11" s="9" t="s">
        <v>14</v>
      </c>
      <c r="B11" s="1"/>
      <c r="C11">
        <f>IF(B11="n",1,0)</f>
        <v>0</v>
      </c>
    </row>
    <row r="12" spans="1:4" ht="38.25" customHeight="1">
      <c r="A12" s="9" t="s">
        <v>13</v>
      </c>
      <c r="B12" s="1"/>
      <c r="C12">
        <f>IF(B12="y",1,0)</f>
        <v>0</v>
      </c>
    </row>
    <row r="13" spans="1:4" ht="25.5" customHeight="1">
      <c r="A13" s="9" t="s">
        <v>15</v>
      </c>
      <c r="B13" s="1"/>
      <c r="C13">
        <f>IF(B13="n",1,0)</f>
        <v>0</v>
      </c>
    </row>
    <row r="14" spans="1:4" ht="29.25" customHeight="1">
      <c r="A14" s="9" t="s">
        <v>17</v>
      </c>
      <c r="B14" s="1"/>
      <c r="C14">
        <f>IF(B14="y",0.5,0)</f>
        <v>0</v>
      </c>
      <c r="D14" t="s">
        <v>12</v>
      </c>
    </row>
    <row r="15" spans="1:4" ht="24" customHeight="1">
      <c r="A15" s="9" t="s">
        <v>16</v>
      </c>
      <c r="B15" s="1"/>
      <c r="C15">
        <f>IF(B15="y",0.5,0)</f>
        <v>0</v>
      </c>
    </row>
    <row r="16" spans="1:4" ht="15.75" customHeight="1">
      <c r="A16" s="9"/>
      <c r="B16" s="1"/>
      <c r="C16">
        <f>SUM(C10:C15)</f>
        <v>0</v>
      </c>
    </row>
    <row r="17" spans="1:3" ht="36" customHeight="1">
      <c r="A17" s="12" t="s">
        <v>19</v>
      </c>
      <c r="C17" t="str">
        <f>IF(C16&gt;3,"AUDIT YES","NO")</f>
        <v>NO</v>
      </c>
    </row>
    <row r="18" spans="1:3" ht="14.25">
      <c r="A18" s="10"/>
    </row>
    <row r="19" spans="1:3" ht="26.25" customHeight="1">
      <c r="A19" s="17" t="s">
        <v>2</v>
      </c>
    </row>
    <row r="20" spans="1:3" ht="16.5" customHeight="1">
      <c r="A20" s="14" t="s">
        <v>4</v>
      </c>
    </row>
    <row r="21" spans="1:3" ht="14.25">
      <c r="A21" s="10"/>
    </row>
    <row r="22" spans="1:3">
      <c r="A22" s="16" t="s">
        <v>3</v>
      </c>
    </row>
    <row r="23" spans="1:3">
      <c r="A23" s="13"/>
    </row>
    <row r="24" spans="1:3">
      <c r="A24" s="15" t="s">
        <v>20</v>
      </c>
    </row>
    <row r="25" spans="1:3">
      <c r="A25" s="15" t="s">
        <v>21</v>
      </c>
    </row>
  </sheetData>
  <phoneticPr fontId="1" type="noConversion"/>
  <dataValidations count="2">
    <dataValidation type="list" allowBlank="1" showInputMessage="1" showErrorMessage="1" sqref="B11:B16">
      <formula1>"y,n"</formula1>
    </dataValidation>
    <dataValidation type="list" allowBlank="1" showInputMessage="1" showErrorMessage="1" sqref="B10">
      <formula1>"1,2"</formula1>
    </dataValidation>
  </dataValidations>
  <pageMargins left="0.75" right="0.75" top="1" bottom="1" header="0.5" footer="0.5"/>
  <pageSetup scale="86" orientation="portrait" r:id="rId1"/>
  <headerFooter alignWithMargins="0"/>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HOOP HOUSE</vt:lpstr>
    </vt:vector>
  </TitlesOfParts>
  <Company>Ensave Energy Performance,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c:creator>
  <cp:lastModifiedBy>UVM Affiliate</cp:lastModifiedBy>
  <cp:lastPrinted>2010-12-29T18:40:05Z</cp:lastPrinted>
  <dcterms:created xsi:type="dcterms:W3CDTF">2010-01-26T22:12:46Z</dcterms:created>
  <dcterms:modified xsi:type="dcterms:W3CDTF">2010-12-29T18:40:27Z</dcterms:modified>
</cp:coreProperties>
</file>