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30" windowWidth="14115" windowHeight="4395" activeTab="1"/>
  </bookViews>
  <sheets>
    <sheet name="Chart Mite v Frames" sheetId="2" r:id="rId1"/>
    <sheet name="QUALITY SCORE" sheetId="4" r:id="rId2"/>
    <sheet name="inspections" sheetId="1" r:id="rId3"/>
    <sheet name="Sheet1" sheetId="3" r:id="rId4"/>
  </sheets>
  <definedNames>
    <definedName name="_xlnm._FilterDatabase" localSheetId="2" hidden="1">inspections!$A$1:$Q$141</definedName>
  </definedNames>
  <calcPr calcId="145621"/>
</workbook>
</file>

<file path=xl/calcChain.xml><?xml version="1.0" encoding="utf-8"?>
<calcChain xmlns="http://schemas.openxmlformats.org/spreadsheetml/2006/main">
  <c r="I94" i="1" l="1"/>
  <c r="K143" i="1" l="1"/>
  <c r="K142" i="1"/>
  <c r="K95" i="1"/>
  <c r="K94" i="1"/>
  <c r="J143" i="1"/>
  <c r="I143" i="1"/>
  <c r="G143" i="1"/>
  <c r="F143" i="1"/>
  <c r="J142" i="1"/>
  <c r="I142" i="1"/>
  <c r="G142" i="1"/>
  <c r="F142" i="1"/>
  <c r="J95" i="1"/>
  <c r="I95" i="1"/>
  <c r="G95" i="1"/>
  <c r="F95" i="1"/>
  <c r="J94" i="1"/>
  <c r="G94" i="1"/>
  <c r="F94" i="1"/>
  <c r="K49" i="1"/>
  <c r="J49" i="1"/>
  <c r="I49" i="1"/>
  <c r="G49" i="1"/>
  <c r="F49" i="1"/>
  <c r="K48" i="1"/>
  <c r="J48" i="1"/>
  <c r="I48" i="1"/>
  <c r="G48" i="1"/>
  <c r="F48" i="1"/>
  <c r="B144" i="1" l="1"/>
  <c r="B96" i="1"/>
  <c r="B50" i="1"/>
</calcChain>
</file>

<file path=xl/sharedStrings.xml><?xml version="1.0" encoding="utf-8"?>
<sst xmlns="http://schemas.openxmlformats.org/spreadsheetml/2006/main" count="695" uniqueCount="112">
  <si>
    <t>Inspection Date</t>
  </si>
  <si>
    <t>Hive</t>
  </si>
  <si>
    <t>Queen Spotted</t>
  </si>
  <si>
    <t>Eggs Seen</t>
  </si>
  <si>
    <t>Young Larvae</t>
  </si>
  <si>
    <t>Laying Pattern</t>
  </si>
  <si>
    <t>Temperament</t>
  </si>
  <si>
    <t>Queen Cells</t>
  </si>
  <si>
    <t>Varroa Drop</t>
  </si>
  <si>
    <t>Frames Sealed Brood</t>
  </si>
  <si>
    <t>Frames Pollen</t>
  </si>
  <si>
    <t>Weather Conditions</t>
  </si>
  <si>
    <t>Fed</t>
  </si>
  <si>
    <t>Problems</t>
  </si>
  <si>
    <t>Treatments</t>
  </si>
  <si>
    <t>Tasks completed</t>
  </si>
  <si>
    <t>Notes</t>
  </si>
  <si>
    <t>No</t>
  </si>
  <si>
    <t>Ch to see if k queen is laying</t>
  </si>
  <si>
    <t>SARE K1</t>
  </si>
  <si>
    <t>OWA 1</t>
  </si>
  <si>
    <t>Yes</t>
  </si>
  <si>
    <t>Installed nuc in 10 frame med. Laying queen</t>
  </si>
  <si>
    <t>SARE C1</t>
  </si>
  <si>
    <t>Partly Cloudy</t>
  </si>
  <si>
    <t>SARE K9</t>
  </si>
  <si>
    <t>SARE K10</t>
  </si>
  <si>
    <t>2 frames capped brood</t>
  </si>
  <si>
    <t>OWA 6</t>
  </si>
  <si>
    <t>OWA 9</t>
  </si>
  <si>
    <t>OWA10</t>
  </si>
  <si>
    <t>SARE C6</t>
  </si>
  <si>
    <t>SARE C9</t>
  </si>
  <si>
    <t xml:space="preserve">Queen cells.  Very strong. </t>
  </si>
  <si>
    <t>SARE C10</t>
  </si>
  <si>
    <t>Frame with queen cell added from Hive 9 for control purposes.</t>
  </si>
  <si>
    <t>SARE K2</t>
  </si>
  <si>
    <t>Mostly Cloudy</t>
  </si>
  <si>
    <t>Not laying. No queen seen</t>
  </si>
  <si>
    <t>SARE K3</t>
  </si>
  <si>
    <t>No queen</t>
  </si>
  <si>
    <t>OWA 2</t>
  </si>
  <si>
    <t>OWA 3</t>
  </si>
  <si>
    <t>OWA 4</t>
  </si>
  <si>
    <t>OWA 5</t>
  </si>
  <si>
    <t>Queen bred not laying</t>
  </si>
  <si>
    <t>No laying</t>
  </si>
  <si>
    <t>SARE K4</t>
  </si>
  <si>
    <t>SARE K5</t>
  </si>
  <si>
    <t>Cell never hatch</t>
  </si>
  <si>
    <t>SARE C2</t>
  </si>
  <si>
    <t>SARE C3</t>
  </si>
  <si>
    <t>SARE C4</t>
  </si>
  <si>
    <t xml:space="preserve">Wrong queen in box labeled ... RELABELED AS OWA 4. she flew in wrong hole ..c4 will be requeened on June 16 </t>
  </si>
  <si>
    <t>SARE C5</t>
  </si>
  <si>
    <t>Failed  to return ...</t>
  </si>
  <si>
    <t>Cloudy</t>
  </si>
  <si>
    <t>Clear</t>
  </si>
  <si>
    <t>No queen. Will merge and re assign number with next bred queens</t>
  </si>
  <si>
    <t xml:space="preserve"> Roll 1 mite . Drop 4 imp 
</t>
  </si>
  <si>
    <t xml:space="preserve">Roll test 0. I p m drop 2 
</t>
  </si>
  <si>
    <t>Roll 0.  I p m board 2</t>
  </si>
  <si>
    <t>Sugar roll. 0   I p m board 0</t>
  </si>
  <si>
    <t>Qu marked blu .multi egg per cell .. Mite I p m 3. Mite roll 1.</t>
  </si>
  <si>
    <t>Mite roll  1. I p m drop 4</t>
  </si>
  <si>
    <t>Rpll mite .   I p m mite 1.</t>
  </si>
  <si>
    <t>Ipm board 12 mite</t>
  </si>
  <si>
    <t>Ipm board 10</t>
  </si>
  <si>
    <t>VERY hot</t>
  </si>
  <si>
    <t>VERY hot and humid</t>
  </si>
  <si>
    <t xml:space="preserve">3 frames with bees. </t>
  </si>
  <si>
    <t>Hot and humid</t>
  </si>
  <si>
    <t xml:space="preserve">7 frames of bees._x000D_
Fresh capped brood. </t>
  </si>
  <si>
    <t>8 frames of bees, 1 of fresh capped brood.</t>
  </si>
  <si>
    <t>hot and humid</t>
  </si>
  <si>
    <t>hot</t>
  </si>
  <si>
    <t>bees had a higher mite count than before</t>
  </si>
  <si>
    <t>Absconded.  6 frames drawn comb moved to K10</t>
  </si>
  <si>
    <t>OWA 7</t>
  </si>
  <si>
    <t>SARE K7</t>
  </si>
  <si>
    <t>SARE K8</t>
  </si>
  <si>
    <t xml:space="preserve"> 1mite</t>
  </si>
  <si>
    <t>SARE C7</t>
  </si>
  <si>
    <t>SARE C8</t>
  </si>
  <si>
    <t>3 supers of honey. 0 mites._x000D_
getting ready for winter.</t>
  </si>
  <si>
    <t>lots of honey. alot of brood for season._x000D_
almost 4 super honey</t>
  </si>
  <si>
    <t>OWA 8</t>
  </si>
  <si>
    <t>building well for winter</t>
  </si>
  <si>
    <t>building well for winter no mites</t>
  </si>
  <si>
    <t>not doing well. all three K colonies combined into this one.</t>
  </si>
  <si>
    <t>spotty brood pattern</t>
  </si>
  <si>
    <t>queenless</t>
  </si>
  <si>
    <t xml:space="preserve">not building well_x000D_
</t>
  </si>
  <si>
    <t>strong, good honey flow</t>
  </si>
  <si>
    <t>added super</t>
  </si>
  <si>
    <t>Overcast</t>
  </si>
  <si>
    <t>3 lb 16 oz</t>
  </si>
  <si>
    <t>Only two frames of bees.</t>
  </si>
  <si>
    <t xml:space="preserve">The only remaining K hive. </t>
  </si>
  <si>
    <t>Bees absconded</t>
  </si>
  <si>
    <t>4 lb 16 oz</t>
  </si>
  <si>
    <t>14 lb 16 oz</t>
  </si>
  <si>
    <t xml:space="preserve">Quick to take syrup._x000D_
Mite-Away Strips removed after 7 days._x000D_
Mouse guards added to both hives. </t>
  </si>
  <si>
    <t>Critical
Small popul</t>
  </si>
  <si>
    <t>died from cold</t>
  </si>
  <si>
    <t xml:space="preserve"> </t>
  </si>
  <si>
    <t>AVERAGE=&gt;</t>
  </si>
  <si>
    <t>MEDIAN=&gt;</t>
  </si>
  <si>
    <t>QUALITY SCORE=&gt;</t>
  </si>
  <si>
    <t>OWA</t>
  </si>
  <si>
    <t>ITALIAN</t>
  </si>
  <si>
    <t>KARNICA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</si>
</sst>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33" borderId="0" xfId="0" applyNumberForma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0" borderId="0" xfId="0" applyFill="1"/>
    <xf numFmtId="14" fontId="0" fillId="39" borderId="0" xfId="0" applyNumberFormat="1" applyFill="1"/>
    <xf numFmtId="0" fontId="0" fillId="39" borderId="0" xfId="0" applyFill="1"/>
    <xf numFmtId="14" fontId="0" fillId="40" borderId="0" xfId="0" applyNumberFormat="1" applyFill="1"/>
    <xf numFmtId="0" fontId="0" fillId="40" borderId="0" xfId="0" applyFill="1"/>
    <xf numFmtId="164" fontId="0" fillId="33" borderId="0" xfId="0" applyNumberFormat="1" applyFill="1"/>
    <xf numFmtId="164" fontId="0" fillId="40" borderId="0" xfId="0" applyNumberFormat="1" applyFill="1"/>
    <xf numFmtId="164" fontId="0" fillId="39" borderId="0" xfId="0" applyNumberFormat="1" applyFill="1"/>
    <xf numFmtId="164" fontId="0" fillId="38" borderId="0" xfId="0" applyNumberFormat="1" applyFill="1"/>
    <xf numFmtId="164" fontId="16" fillId="38" borderId="0" xfId="0" applyNumberFormat="1" applyFont="1" applyFill="1"/>
    <xf numFmtId="164" fontId="16" fillId="40" borderId="0" xfId="0" applyNumberFormat="1" applyFont="1" applyFill="1"/>
    <xf numFmtId="0" fontId="19" fillId="0" borderId="0" xfId="0" applyFont="1"/>
    <xf numFmtId="164" fontId="20" fillId="41" borderId="0" xfId="0" applyNumberFormat="1" applyFont="1" applyFill="1"/>
    <xf numFmtId="14" fontId="20" fillId="0" borderId="0" xfId="0" applyNumberFormat="1" applyFont="1" applyFill="1"/>
    <xf numFmtId="14" fontId="20" fillId="41" borderId="0" xfId="0" applyNumberFormat="1" applyFont="1" applyFill="1"/>
    <xf numFmtId="14" fontId="0" fillId="42" borderId="0" xfId="0" applyNumberFormat="1" applyFill="1"/>
    <xf numFmtId="0" fontId="0" fillId="42" borderId="0" xfId="0" applyFill="1"/>
    <xf numFmtId="164" fontId="0" fillId="42" borderId="0" xfId="0" applyNumberFormat="1" applyFill="1"/>
    <xf numFmtId="164" fontId="16" fillId="42" borderId="0" xfId="0" applyNumberFormat="1" applyFont="1" applyFill="1"/>
    <xf numFmtId="0" fontId="0" fillId="43" borderId="0" xfId="0" applyFill="1"/>
    <xf numFmtId="0" fontId="0" fillId="44" borderId="0" xfId="0" applyFill="1"/>
    <xf numFmtId="0" fontId="18" fillId="43" borderId="0" xfId="0" applyFont="1" applyFill="1"/>
    <xf numFmtId="0" fontId="18" fillId="4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00"/>
      <color rgb="FFC4D79B"/>
      <color rgb="FFFF0000"/>
      <color rgb="FFCCCC00"/>
      <color rgb="FF990033"/>
      <color rgb="FFCC0066"/>
      <color rgb="FFFF9999"/>
      <color rgb="FFCC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Mite Count and Number of Frames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Karnica-Carniolan</c:v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inspections!$I$142:$J$142</c:f>
              <c:numCache>
                <c:formatCode>0.0</c:formatCode>
                <c:ptCount val="2"/>
                <c:pt idx="0">
                  <c:v>2.5185185185185186</c:v>
                </c:pt>
                <c:pt idx="1">
                  <c:v>3.9655172413793105</c:v>
                </c:pt>
              </c:numCache>
            </c:numRef>
          </c:val>
        </c:ser>
        <c:ser>
          <c:idx val="2"/>
          <c:order val="1"/>
          <c:tx>
            <c:v>OWA Russian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inspections!$I$48:$J$48</c:f>
              <c:numCache>
                <c:formatCode>0.0</c:formatCode>
                <c:ptCount val="2"/>
                <c:pt idx="0">
                  <c:v>2.4166666666666665</c:v>
                </c:pt>
                <c:pt idx="1">
                  <c:v>3</c:v>
                </c:pt>
              </c:numCache>
            </c:numRef>
          </c:val>
        </c:ser>
        <c:ser>
          <c:idx val="1"/>
          <c:order val="2"/>
          <c:tx>
            <c:v>Control-Italian</c:v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inspections!$I$94:$J$94</c:f>
              <c:numCache>
                <c:formatCode>0.0</c:formatCode>
                <c:ptCount val="2"/>
                <c:pt idx="0">
                  <c:v>3.625</c:v>
                </c:pt>
                <c:pt idx="1">
                  <c:v>3.838709677419355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0960"/>
        <c:axId val="90148224"/>
      </c:barChart>
      <c:catAx>
        <c:axId val="9004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148224"/>
        <c:crosses val="autoZero"/>
        <c:auto val="0"/>
        <c:lblAlgn val="ctr"/>
        <c:lblOffset val="100"/>
        <c:tickLblSkip val="1"/>
        <c:noMultiLvlLbl val="0"/>
      </c:catAx>
      <c:valAx>
        <c:axId val="901482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" sourceLinked="1"/>
        <c:majorTickMark val="none"/>
        <c:minorTickMark val="none"/>
        <c:tickLblPos val="nextTo"/>
        <c:crossAx val="90040960"/>
        <c:crossesAt val="1"/>
        <c:crossBetween val="between"/>
      </c:valAx>
      <c:dTable>
        <c:showHorzBorder val="1"/>
        <c:showVertBorder val="1"/>
        <c:showOutline val="0"/>
        <c:showKeys val="1"/>
      </c:dTable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57961504811915E-2"/>
          <c:y val="0.19943314377369495"/>
          <c:w val="0.8904420384951881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QUALITY SCORE</c:v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QUALITY SCORE</c:v>
              </c:pt>
            </c:strLit>
          </c:cat>
          <c:val>
            <c:numRef>
              <c:f>(inspections!$B$50,inspections!$B$96,inspections!$B$144)</c:f>
              <c:numCache>
                <c:formatCode>0.0</c:formatCode>
                <c:ptCount val="3"/>
                <c:pt idx="0">
                  <c:v>4.8768115942028984</c:v>
                </c:pt>
                <c:pt idx="1">
                  <c:v>5.7102897047791341</c:v>
                </c:pt>
                <c:pt idx="2">
                  <c:v>7.7495628254248956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5408"/>
        <c:axId val="45827200"/>
      </c:barChart>
      <c:catAx>
        <c:axId val="4582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45827200"/>
        <c:crosses val="autoZero"/>
        <c:auto val="1"/>
        <c:lblAlgn val="ctr"/>
        <c:lblOffset val="100"/>
        <c:noMultiLvlLbl val="0"/>
      </c:catAx>
      <c:valAx>
        <c:axId val="458272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582540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3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3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0.67787</cdr:x>
      <cdr:y>0.85676</cdr:y>
    </cdr:from>
    <cdr:to>
      <cdr:x>0.86759</cdr:x>
      <cdr:y>0.90805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6425" y="5392237"/>
          <a:ext cx="1644675" cy="322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Frames of Brood</a:t>
          </a: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0.77499</cdr:x>
      <cdr:y>0.52012</cdr:y>
    </cdr:from>
    <cdr:to>
      <cdr:x>0.97499</cdr:x>
      <cdr:y>0.85345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18340" y="3273501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KARNICA</a:t>
          </a:r>
          <a:endParaRPr lang="en-US" sz="1600" b="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0.48087</cdr:x>
      <cdr:y>0.52441</cdr:y>
    </cdr:from>
    <cdr:to>
      <cdr:x>0.68087</cdr:x>
      <cdr:y>0.85774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628" y="3300498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ITALIAN</a:t>
          </a:r>
        </a:p>
      </cdr:txBody>
    </cdr:sp>
  </cdr:relSizeAnchor>
  <cdr:relSizeAnchor xmlns:cdr="http://schemas.openxmlformats.org/drawingml/2006/chartDrawing">
    <cdr:from>
      <cdr:x>0.17142</cdr:x>
      <cdr:y>0.52461</cdr:y>
    </cdr:from>
    <cdr:to>
      <cdr:x>0.37142</cdr:x>
      <cdr:y>0.85795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86075" y="3301755"/>
          <a:ext cx="1733791" cy="209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OWA</a:t>
          </a:r>
          <a:r>
            <a:rPr lang="en-US" sz="1100" baseline="0"/>
            <a:t> RUSSIAN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opLeftCell="A130" zoomScale="85" zoomScaleNormal="85" workbookViewId="0">
      <selection activeCell="I126" sqref="I126"/>
    </sheetView>
  </sheetViews>
  <sheetFormatPr defaultRowHeight="15" x14ac:dyDescent="0.25"/>
  <cols>
    <col min="1" max="1" width="15.5703125" customWidth="1"/>
    <col min="9" max="9" width="9.140625" style="7"/>
    <col min="10" max="10" width="11.5703125" style="8" customWidth="1"/>
    <col min="11" max="11" width="10.85546875" customWidth="1"/>
    <col min="17" max="17" width="2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7" t="s">
        <v>8</v>
      </c>
      <c r="J1" s="8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>
        <v>40694</v>
      </c>
      <c r="B2" t="s">
        <v>20</v>
      </c>
      <c r="C2" t="s">
        <v>17</v>
      </c>
      <c r="D2" t="s">
        <v>17</v>
      </c>
      <c r="E2" t="s">
        <v>17</v>
      </c>
      <c r="F2">
        <v>0</v>
      </c>
      <c r="G2">
        <v>5</v>
      </c>
      <c r="I2" s="29">
        <v>0</v>
      </c>
      <c r="J2" s="30">
        <v>2</v>
      </c>
      <c r="M2">
        <v>0</v>
      </c>
    </row>
    <row r="3" spans="1:17" x14ac:dyDescent="0.25">
      <c r="A3" s="1">
        <v>40805</v>
      </c>
      <c r="B3" t="s">
        <v>20</v>
      </c>
      <c r="C3" t="s">
        <v>21</v>
      </c>
      <c r="D3" t="s">
        <v>21</v>
      </c>
      <c r="E3" t="s">
        <v>21</v>
      </c>
      <c r="F3">
        <v>2</v>
      </c>
      <c r="G3">
        <v>2</v>
      </c>
      <c r="H3">
        <v>0</v>
      </c>
      <c r="I3" s="29">
        <v>3</v>
      </c>
      <c r="J3" s="30">
        <v>11</v>
      </c>
      <c r="M3">
        <v>0</v>
      </c>
    </row>
    <row r="4" spans="1:17" x14ac:dyDescent="0.25">
      <c r="A4" s="1">
        <v>40967</v>
      </c>
      <c r="B4" t="s">
        <v>20</v>
      </c>
      <c r="C4" t="s">
        <v>17</v>
      </c>
      <c r="D4" t="s">
        <v>17</v>
      </c>
      <c r="E4" t="s">
        <v>17</v>
      </c>
      <c r="F4">
        <v>0</v>
      </c>
      <c r="G4">
        <v>0</v>
      </c>
      <c r="H4">
        <v>0</v>
      </c>
      <c r="I4" s="29"/>
      <c r="J4" s="30"/>
      <c r="L4">
        <v>45</v>
      </c>
      <c r="M4">
        <v>0</v>
      </c>
    </row>
    <row r="5" spans="1:17" x14ac:dyDescent="0.25">
      <c r="A5" s="1">
        <v>40970</v>
      </c>
      <c r="B5" t="s">
        <v>20</v>
      </c>
      <c r="C5" t="s">
        <v>17</v>
      </c>
      <c r="D5" t="s">
        <v>17</v>
      </c>
      <c r="E5" t="s">
        <v>17</v>
      </c>
      <c r="F5">
        <v>0</v>
      </c>
      <c r="G5">
        <v>0</v>
      </c>
      <c r="H5">
        <v>0</v>
      </c>
      <c r="I5" s="29"/>
      <c r="J5" s="30"/>
      <c r="L5">
        <v>45</v>
      </c>
      <c r="M5">
        <v>0</v>
      </c>
    </row>
    <row r="6" spans="1:17" x14ac:dyDescent="0.25">
      <c r="A6" s="1">
        <v>40985</v>
      </c>
      <c r="B6" t="s">
        <v>20</v>
      </c>
      <c r="C6" t="s">
        <v>17</v>
      </c>
      <c r="D6" t="s">
        <v>17</v>
      </c>
      <c r="E6" t="s">
        <v>17</v>
      </c>
      <c r="F6">
        <v>0</v>
      </c>
      <c r="G6">
        <v>0</v>
      </c>
      <c r="H6">
        <v>0</v>
      </c>
      <c r="I6" s="29"/>
      <c r="J6" s="30"/>
      <c r="L6">
        <v>75</v>
      </c>
      <c r="M6">
        <v>0</v>
      </c>
    </row>
    <row r="7" spans="1:17" x14ac:dyDescent="0.25">
      <c r="A7" s="1">
        <v>40706</v>
      </c>
      <c r="B7" t="s">
        <v>41</v>
      </c>
      <c r="C7" t="s">
        <v>17</v>
      </c>
      <c r="D7" t="s">
        <v>17</v>
      </c>
      <c r="E7" t="s">
        <v>17</v>
      </c>
      <c r="F7">
        <v>0</v>
      </c>
      <c r="G7">
        <v>0</v>
      </c>
      <c r="H7">
        <v>0</v>
      </c>
      <c r="I7" s="29"/>
      <c r="J7" s="30"/>
      <c r="M7">
        <v>0</v>
      </c>
    </row>
    <row r="8" spans="1:17" x14ac:dyDescent="0.25">
      <c r="A8" s="1">
        <v>40729</v>
      </c>
      <c r="B8" t="s">
        <v>41</v>
      </c>
      <c r="C8" t="s">
        <v>17</v>
      </c>
      <c r="D8" t="s">
        <v>21</v>
      </c>
      <c r="E8" t="s">
        <v>21</v>
      </c>
      <c r="F8">
        <v>2</v>
      </c>
      <c r="G8">
        <v>4</v>
      </c>
      <c r="H8">
        <v>0</v>
      </c>
      <c r="I8" s="29">
        <v>2</v>
      </c>
      <c r="J8" s="30">
        <v>3</v>
      </c>
      <c r="K8">
        <v>0</v>
      </c>
      <c r="L8" t="s">
        <v>24</v>
      </c>
      <c r="M8">
        <v>0</v>
      </c>
    </row>
    <row r="9" spans="1:17" x14ac:dyDescent="0.25">
      <c r="A9" s="1">
        <v>40780</v>
      </c>
      <c r="B9" t="s">
        <v>41</v>
      </c>
      <c r="C9" t="s">
        <v>17</v>
      </c>
      <c r="D9" t="s">
        <v>21</v>
      </c>
      <c r="E9" t="s">
        <v>21</v>
      </c>
      <c r="F9">
        <v>2</v>
      </c>
      <c r="G9">
        <v>2</v>
      </c>
      <c r="H9">
        <v>0</v>
      </c>
      <c r="I9" s="29">
        <v>15</v>
      </c>
      <c r="J9" s="30">
        <v>5</v>
      </c>
      <c r="M9">
        <v>0</v>
      </c>
    </row>
    <row r="10" spans="1:17" x14ac:dyDescent="0.25">
      <c r="A10" s="1">
        <v>40988</v>
      </c>
      <c r="B10" t="s">
        <v>41</v>
      </c>
      <c r="C10" t="s">
        <v>17</v>
      </c>
      <c r="D10" t="s">
        <v>17</v>
      </c>
      <c r="E10" t="s">
        <v>17</v>
      </c>
      <c r="F10">
        <v>3</v>
      </c>
      <c r="G10">
        <v>4</v>
      </c>
      <c r="H10">
        <v>0</v>
      </c>
      <c r="I10" s="29"/>
      <c r="J10" s="30">
        <v>3</v>
      </c>
      <c r="L10" t="s">
        <v>95</v>
      </c>
      <c r="M10">
        <v>0</v>
      </c>
    </row>
    <row r="11" spans="1:17" x14ac:dyDescent="0.25">
      <c r="A11" s="1">
        <v>40706</v>
      </c>
      <c r="B11" t="s">
        <v>42</v>
      </c>
      <c r="C11" t="s">
        <v>17</v>
      </c>
      <c r="D11" t="s">
        <v>17</v>
      </c>
      <c r="E11" t="s">
        <v>17</v>
      </c>
      <c r="F11">
        <v>0</v>
      </c>
      <c r="G11">
        <v>0</v>
      </c>
      <c r="H11">
        <v>0</v>
      </c>
      <c r="I11" s="29"/>
      <c r="J11" s="30"/>
      <c r="M11">
        <v>0</v>
      </c>
    </row>
    <row r="12" spans="1:17" x14ac:dyDescent="0.25">
      <c r="A12" s="1">
        <v>40736</v>
      </c>
      <c r="B12" t="s">
        <v>42</v>
      </c>
      <c r="C12" t="s">
        <v>17</v>
      </c>
      <c r="D12" t="s">
        <v>21</v>
      </c>
      <c r="E12" t="s">
        <v>21</v>
      </c>
      <c r="F12">
        <v>5</v>
      </c>
      <c r="G12">
        <v>5</v>
      </c>
      <c r="H12">
        <v>1</v>
      </c>
      <c r="I12" s="29">
        <v>1</v>
      </c>
      <c r="J12" s="30">
        <v>0</v>
      </c>
      <c r="K12">
        <v>4</v>
      </c>
      <c r="L12" t="s">
        <v>56</v>
      </c>
      <c r="M12">
        <v>0</v>
      </c>
    </row>
    <row r="13" spans="1:17" x14ac:dyDescent="0.25">
      <c r="A13" s="1">
        <v>40799</v>
      </c>
      <c r="B13" t="s">
        <v>42</v>
      </c>
      <c r="C13" t="s">
        <v>17</v>
      </c>
      <c r="D13" t="s">
        <v>21</v>
      </c>
      <c r="E13" t="s">
        <v>21</v>
      </c>
      <c r="F13">
        <v>4</v>
      </c>
      <c r="G13">
        <v>2</v>
      </c>
      <c r="H13">
        <v>0</v>
      </c>
      <c r="I13" s="29">
        <v>1</v>
      </c>
      <c r="J13" s="30">
        <v>6</v>
      </c>
      <c r="K13">
        <v>0</v>
      </c>
      <c r="M13">
        <v>0</v>
      </c>
    </row>
    <row r="14" spans="1:17" x14ac:dyDescent="0.25">
      <c r="A14" s="1">
        <v>40841</v>
      </c>
      <c r="B14" t="s">
        <v>42</v>
      </c>
      <c r="C14" t="s">
        <v>17</v>
      </c>
      <c r="D14" t="s">
        <v>17</v>
      </c>
      <c r="E14" t="s">
        <v>21</v>
      </c>
      <c r="F14">
        <v>3</v>
      </c>
      <c r="G14">
        <v>2</v>
      </c>
      <c r="H14">
        <v>0</v>
      </c>
      <c r="I14" s="29">
        <v>20</v>
      </c>
      <c r="J14" s="30">
        <v>3</v>
      </c>
      <c r="K14">
        <v>0</v>
      </c>
      <c r="L14" t="s">
        <v>57</v>
      </c>
      <c r="M14">
        <v>0</v>
      </c>
    </row>
    <row r="15" spans="1:17" x14ac:dyDescent="0.25">
      <c r="A15" s="1">
        <v>40706</v>
      </c>
      <c r="B15" t="s">
        <v>43</v>
      </c>
      <c r="C15" t="s">
        <v>17</v>
      </c>
      <c r="D15" t="s">
        <v>17</v>
      </c>
      <c r="E15" t="s">
        <v>17</v>
      </c>
      <c r="F15">
        <v>0</v>
      </c>
      <c r="G15">
        <v>0</v>
      </c>
      <c r="H15">
        <v>0</v>
      </c>
      <c r="I15" s="29"/>
      <c r="J15" s="30"/>
      <c r="M15">
        <v>0</v>
      </c>
    </row>
    <row r="16" spans="1:17" x14ac:dyDescent="0.25">
      <c r="A16" s="1">
        <v>40708</v>
      </c>
      <c r="B16" t="s">
        <v>43</v>
      </c>
      <c r="C16" t="s">
        <v>21</v>
      </c>
      <c r="D16" t="s">
        <v>21</v>
      </c>
      <c r="E16" t="s">
        <v>21</v>
      </c>
      <c r="F16">
        <v>2</v>
      </c>
      <c r="G16">
        <v>1</v>
      </c>
      <c r="H16">
        <v>0</v>
      </c>
      <c r="I16" s="29"/>
      <c r="J16" s="30"/>
      <c r="L16" t="s">
        <v>37</v>
      </c>
      <c r="M16">
        <v>0</v>
      </c>
    </row>
    <row r="17" spans="1:17" x14ac:dyDescent="0.25">
      <c r="A17" s="1">
        <v>40721</v>
      </c>
      <c r="B17" t="s">
        <v>43</v>
      </c>
      <c r="C17" t="s">
        <v>21</v>
      </c>
      <c r="D17" t="s">
        <v>21</v>
      </c>
      <c r="E17" t="s">
        <v>21</v>
      </c>
      <c r="F17">
        <v>1</v>
      </c>
      <c r="G17">
        <v>5</v>
      </c>
      <c r="H17">
        <v>0</v>
      </c>
      <c r="I17" s="29"/>
      <c r="J17" s="30">
        <v>1</v>
      </c>
      <c r="K17">
        <v>0</v>
      </c>
      <c r="L17" t="s">
        <v>24</v>
      </c>
      <c r="M17">
        <v>0</v>
      </c>
    </row>
    <row r="18" spans="1:17" x14ac:dyDescent="0.25">
      <c r="A18" s="1">
        <v>40731</v>
      </c>
      <c r="B18" t="s">
        <v>43</v>
      </c>
      <c r="C18" t="s">
        <v>21</v>
      </c>
      <c r="D18" t="s">
        <v>21</v>
      </c>
      <c r="E18" t="s">
        <v>21</v>
      </c>
      <c r="F18">
        <v>1</v>
      </c>
      <c r="G18">
        <v>5</v>
      </c>
      <c r="H18">
        <v>0</v>
      </c>
      <c r="I18" s="29">
        <v>0</v>
      </c>
      <c r="J18" s="30">
        <v>2</v>
      </c>
      <c r="K18">
        <v>0</v>
      </c>
      <c r="L18" t="s">
        <v>24</v>
      </c>
      <c r="M18">
        <v>0</v>
      </c>
    </row>
    <row r="19" spans="1:17" x14ac:dyDescent="0.25">
      <c r="A19" s="1">
        <v>40726</v>
      </c>
      <c r="B19" t="s">
        <v>43</v>
      </c>
      <c r="C19" t="s">
        <v>17</v>
      </c>
      <c r="D19" t="s">
        <v>21</v>
      </c>
      <c r="E19" t="s">
        <v>21</v>
      </c>
      <c r="F19">
        <v>3</v>
      </c>
      <c r="G19">
        <v>3</v>
      </c>
      <c r="H19">
        <v>0</v>
      </c>
      <c r="I19" s="29">
        <v>1</v>
      </c>
      <c r="J19" s="30">
        <v>3</v>
      </c>
      <c r="M19">
        <v>0</v>
      </c>
    </row>
    <row r="20" spans="1:17" x14ac:dyDescent="0.25">
      <c r="A20" s="1">
        <v>40798</v>
      </c>
      <c r="B20" t="s">
        <v>43</v>
      </c>
      <c r="C20" t="s">
        <v>17</v>
      </c>
      <c r="D20" t="s">
        <v>21</v>
      </c>
      <c r="E20" t="s">
        <v>21</v>
      </c>
      <c r="F20">
        <v>1</v>
      </c>
      <c r="G20">
        <v>5</v>
      </c>
      <c r="H20">
        <v>0</v>
      </c>
      <c r="I20" s="29">
        <v>3</v>
      </c>
      <c r="J20" s="30">
        <v>2</v>
      </c>
      <c r="M20">
        <v>0</v>
      </c>
      <c r="Q20" s="2"/>
    </row>
    <row r="21" spans="1:17" x14ac:dyDescent="0.25">
      <c r="A21" s="1">
        <v>40798</v>
      </c>
      <c r="B21" t="s">
        <v>43</v>
      </c>
      <c r="C21" t="s">
        <v>17</v>
      </c>
      <c r="D21" t="s">
        <v>21</v>
      </c>
      <c r="E21" t="s">
        <v>21</v>
      </c>
      <c r="F21">
        <v>4</v>
      </c>
      <c r="G21">
        <v>5</v>
      </c>
      <c r="H21">
        <v>0</v>
      </c>
      <c r="I21" s="31">
        <v>8</v>
      </c>
      <c r="J21" s="32">
        <v>7</v>
      </c>
      <c r="M21">
        <v>0</v>
      </c>
    </row>
    <row r="22" spans="1:17" x14ac:dyDescent="0.25">
      <c r="A22" s="1">
        <v>40811</v>
      </c>
      <c r="B22" t="s">
        <v>43</v>
      </c>
      <c r="C22" t="s">
        <v>21</v>
      </c>
      <c r="D22" t="s">
        <v>21</v>
      </c>
      <c r="E22" t="s">
        <v>21</v>
      </c>
      <c r="F22">
        <v>3</v>
      </c>
      <c r="G22">
        <v>4</v>
      </c>
      <c r="H22">
        <v>0</v>
      </c>
      <c r="I22" s="29">
        <v>0</v>
      </c>
      <c r="J22" s="30">
        <v>3</v>
      </c>
      <c r="K22">
        <v>1</v>
      </c>
      <c r="M22" t="s">
        <v>96</v>
      </c>
    </row>
    <row r="23" spans="1:17" x14ac:dyDescent="0.25">
      <c r="A23" s="1">
        <v>40827</v>
      </c>
      <c r="B23" t="s">
        <v>43</v>
      </c>
      <c r="C23" t="s">
        <v>17</v>
      </c>
      <c r="D23" t="s">
        <v>21</v>
      </c>
      <c r="E23" t="s">
        <v>21</v>
      </c>
      <c r="F23">
        <v>1</v>
      </c>
      <c r="G23">
        <v>3</v>
      </c>
      <c r="H23">
        <v>0</v>
      </c>
      <c r="I23" s="29"/>
      <c r="J23" s="30">
        <v>2</v>
      </c>
      <c r="K23">
        <v>1</v>
      </c>
      <c r="M23" t="s">
        <v>100</v>
      </c>
    </row>
    <row r="24" spans="1:17" x14ac:dyDescent="0.25">
      <c r="A24" s="1">
        <v>40706</v>
      </c>
      <c r="B24" t="s">
        <v>44</v>
      </c>
      <c r="C24" t="s">
        <v>17</v>
      </c>
      <c r="D24" t="s">
        <v>17</v>
      </c>
      <c r="E24" t="s">
        <v>17</v>
      </c>
      <c r="F24">
        <v>0</v>
      </c>
      <c r="G24">
        <v>4</v>
      </c>
      <c r="H24">
        <v>0</v>
      </c>
      <c r="I24" s="29"/>
      <c r="J24" s="30"/>
      <c r="M24">
        <v>0</v>
      </c>
    </row>
    <row r="25" spans="1:17" x14ac:dyDescent="0.25">
      <c r="A25" s="1">
        <v>40974</v>
      </c>
      <c r="B25" t="s">
        <v>44</v>
      </c>
      <c r="C25" t="s">
        <v>17</v>
      </c>
      <c r="D25" t="s">
        <v>17</v>
      </c>
      <c r="E25" t="s">
        <v>17</v>
      </c>
      <c r="F25">
        <v>3</v>
      </c>
      <c r="G25">
        <v>2</v>
      </c>
      <c r="H25">
        <v>0</v>
      </c>
      <c r="I25" s="29"/>
      <c r="J25" s="30">
        <v>2</v>
      </c>
      <c r="L25" t="s">
        <v>95</v>
      </c>
      <c r="M25">
        <v>0</v>
      </c>
    </row>
    <row r="26" spans="1:17" x14ac:dyDescent="0.25">
      <c r="A26" s="1">
        <v>40698</v>
      </c>
      <c r="B26" t="s">
        <v>28</v>
      </c>
      <c r="C26" t="s">
        <v>17</v>
      </c>
      <c r="D26" t="s">
        <v>21</v>
      </c>
      <c r="E26" t="s">
        <v>21</v>
      </c>
      <c r="F26">
        <v>2</v>
      </c>
      <c r="G26">
        <v>4</v>
      </c>
      <c r="H26">
        <v>0</v>
      </c>
      <c r="I26" s="29"/>
      <c r="J26" s="30"/>
      <c r="L26" t="s">
        <v>24</v>
      </c>
      <c r="M26">
        <v>0</v>
      </c>
    </row>
    <row r="27" spans="1:17" x14ac:dyDescent="0.25">
      <c r="A27" s="1">
        <v>40706</v>
      </c>
      <c r="B27" t="s">
        <v>28</v>
      </c>
      <c r="C27" t="s">
        <v>17</v>
      </c>
      <c r="D27" t="s">
        <v>17</v>
      </c>
      <c r="E27" t="s">
        <v>17</v>
      </c>
      <c r="F27">
        <v>0</v>
      </c>
      <c r="G27">
        <v>0</v>
      </c>
      <c r="H27">
        <v>0</v>
      </c>
      <c r="I27" s="29"/>
      <c r="J27" s="30"/>
      <c r="M27">
        <v>0</v>
      </c>
    </row>
    <row r="28" spans="1:17" x14ac:dyDescent="0.25">
      <c r="A28" s="1">
        <v>40706</v>
      </c>
      <c r="B28" t="s">
        <v>28</v>
      </c>
      <c r="C28" t="s">
        <v>17</v>
      </c>
      <c r="D28" t="s">
        <v>17</v>
      </c>
      <c r="E28" t="s">
        <v>17</v>
      </c>
      <c r="F28">
        <v>0</v>
      </c>
      <c r="G28">
        <v>0</v>
      </c>
      <c r="H28">
        <v>0</v>
      </c>
      <c r="I28" s="29"/>
      <c r="J28" s="30"/>
      <c r="M28">
        <v>0</v>
      </c>
    </row>
    <row r="29" spans="1:17" x14ac:dyDescent="0.25">
      <c r="A29" s="1">
        <v>40736</v>
      </c>
      <c r="B29" t="s">
        <v>28</v>
      </c>
      <c r="C29" t="s">
        <v>17</v>
      </c>
      <c r="D29" t="s">
        <v>21</v>
      </c>
      <c r="E29" t="s">
        <v>21</v>
      </c>
      <c r="F29">
        <v>4</v>
      </c>
      <c r="G29">
        <v>0</v>
      </c>
      <c r="H29">
        <v>0</v>
      </c>
      <c r="I29" s="29">
        <v>1</v>
      </c>
      <c r="J29" s="30">
        <v>4</v>
      </c>
      <c r="K29">
        <v>0</v>
      </c>
      <c r="L29" t="s">
        <v>56</v>
      </c>
      <c r="M29">
        <v>0</v>
      </c>
    </row>
    <row r="30" spans="1:17" x14ac:dyDescent="0.25">
      <c r="A30" s="1">
        <v>40799</v>
      </c>
      <c r="B30" t="s">
        <v>28</v>
      </c>
      <c r="C30" t="s">
        <v>17</v>
      </c>
      <c r="D30" t="s">
        <v>21</v>
      </c>
      <c r="E30" t="s">
        <v>21</v>
      </c>
      <c r="F30">
        <v>3</v>
      </c>
      <c r="G30">
        <v>2</v>
      </c>
      <c r="H30">
        <v>0</v>
      </c>
      <c r="I30" s="29">
        <v>3</v>
      </c>
      <c r="J30" s="30">
        <v>8</v>
      </c>
      <c r="M30">
        <v>0</v>
      </c>
    </row>
    <row r="31" spans="1:17" x14ac:dyDescent="0.25">
      <c r="A31" s="1">
        <v>40749</v>
      </c>
      <c r="B31" t="s">
        <v>78</v>
      </c>
      <c r="C31" t="s">
        <v>17</v>
      </c>
      <c r="D31" t="s">
        <v>21</v>
      </c>
      <c r="E31" t="s">
        <v>21</v>
      </c>
      <c r="F31">
        <v>1</v>
      </c>
      <c r="G31">
        <v>3</v>
      </c>
      <c r="H31">
        <v>0</v>
      </c>
      <c r="I31" s="29">
        <v>0</v>
      </c>
      <c r="J31" s="30">
        <v>4</v>
      </c>
      <c r="M31">
        <v>0</v>
      </c>
    </row>
    <row r="32" spans="1:17" x14ac:dyDescent="0.25">
      <c r="A32" s="1">
        <v>40726</v>
      </c>
      <c r="B32" t="s">
        <v>78</v>
      </c>
      <c r="C32" t="s">
        <v>17</v>
      </c>
      <c r="D32" t="s">
        <v>21</v>
      </c>
      <c r="E32" t="s">
        <v>21</v>
      </c>
      <c r="F32">
        <v>3</v>
      </c>
      <c r="G32">
        <v>3</v>
      </c>
      <c r="H32">
        <v>0</v>
      </c>
      <c r="I32" s="29">
        <v>0</v>
      </c>
      <c r="J32" s="30">
        <v>3</v>
      </c>
      <c r="M32">
        <v>0</v>
      </c>
      <c r="Q32" s="2"/>
    </row>
    <row r="33" spans="1:13" x14ac:dyDescent="0.25">
      <c r="A33" s="1">
        <v>40761</v>
      </c>
      <c r="B33" t="s">
        <v>78</v>
      </c>
      <c r="C33" t="s">
        <v>17</v>
      </c>
      <c r="D33" t="s">
        <v>17</v>
      </c>
      <c r="E33" t="s">
        <v>17</v>
      </c>
      <c r="F33">
        <v>0</v>
      </c>
      <c r="G33">
        <v>0</v>
      </c>
      <c r="H33">
        <v>0</v>
      </c>
      <c r="I33" s="29">
        <v>0</v>
      </c>
      <c r="J33" s="30">
        <v>0</v>
      </c>
      <c r="K33">
        <v>0</v>
      </c>
      <c r="M33">
        <v>0</v>
      </c>
    </row>
    <row r="34" spans="1:13" x14ac:dyDescent="0.25">
      <c r="A34" s="1">
        <v>40978</v>
      </c>
      <c r="B34" t="s">
        <v>78</v>
      </c>
      <c r="C34" t="s">
        <v>17</v>
      </c>
      <c r="D34" t="s">
        <v>17</v>
      </c>
      <c r="E34" t="s">
        <v>17</v>
      </c>
      <c r="F34">
        <v>3</v>
      </c>
      <c r="G34">
        <v>4</v>
      </c>
      <c r="H34">
        <v>0</v>
      </c>
      <c r="I34" s="29"/>
      <c r="J34" s="30">
        <v>2</v>
      </c>
      <c r="L34" t="s">
        <v>37</v>
      </c>
      <c r="M34">
        <v>0</v>
      </c>
    </row>
    <row r="35" spans="1:13" x14ac:dyDescent="0.25">
      <c r="A35" s="1">
        <v>40969</v>
      </c>
      <c r="B35" t="s">
        <v>78</v>
      </c>
      <c r="C35" t="s">
        <v>21</v>
      </c>
      <c r="D35" t="s">
        <v>17</v>
      </c>
      <c r="E35" t="s">
        <v>17</v>
      </c>
      <c r="F35">
        <v>3</v>
      </c>
      <c r="G35">
        <v>3</v>
      </c>
      <c r="H35">
        <v>0</v>
      </c>
      <c r="I35" s="29">
        <v>0</v>
      </c>
      <c r="J35" s="30">
        <v>2</v>
      </c>
      <c r="L35" t="s">
        <v>37</v>
      </c>
      <c r="M35">
        <v>0</v>
      </c>
    </row>
    <row r="36" spans="1:13" x14ac:dyDescent="0.25">
      <c r="A36" s="1">
        <v>40761</v>
      </c>
      <c r="B36" t="s">
        <v>86</v>
      </c>
      <c r="C36" t="s">
        <v>17</v>
      </c>
      <c r="D36" t="s">
        <v>17</v>
      </c>
      <c r="E36" t="s">
        <v>17</v>
      </c>
      <c r="F36">
        <v>0</v>
      </c>
      <c r="G36">
        <v>0</v>
      </c>
      <c r="H36">
        <v>0</v>
      </c>
      <c r="I36" s="29">
        <v>0</v>
      </c>
      <c r="J36" s="30">
        <v>0</v>
      </c>
      <c r="K36">
        <v>0</v>
      </c>
      <c r="M36">
        <v>0</v>
      </c>
    </row>
    <row r="37" spans="1:13" x14ac:dyDescent="0.25">
      <c r="A37" s="1">
        <v>40978</v>
      </c>
      <c r="B37" t="s">
        <v>86</v>
      </c>
      <c r="C37" t="s">
        <v>17</v>
      </c>
      <c r="D37" t="s">
        <v>17</v>
      </c>
      <c r="E37" t="s">
        <v>17</v>
      </c>
      <c r="F37">
        <v>3</v>
      </c>
      <c r="G37">
        <v>4</v>
      </c>
      <c r="H37">
        <v>0</v>
      </c>
      <c r="I37" s="29"/>
      <c r="J37" s="30">
        <v>2</v>
      </c>
      <c r="L37" t="s">
        <v>37</v>
      </c>
      <c r="M37">
        <v>0</v>
      </c>
    </row>
    <row r="38" spans="1:13" x14ac:dyDescent="0.25">
      <c r="A38" s="1">
        <v>40749</v>
      </c>
      <c r="B38" t="s">
        <v>86</v>
      </c>
      <c r="C38" t="s">
        <v>21</v>
      </c>
      <c r="D38" t="s">
        <v>17</v>
      </c>
      <c r="E38" t="s">
        <v>17</v>
      </c>
      <c r="F38">
        <v>1</v>
      </c>
      <c r="G38">
        <v>3</v>
      </c>
      <c r="H38">
        <v>0</v>
      </c>
      <c r="I38" s="29">
        <v>0</v>
      </c>
      <c r="J38" s="30">
        <v>4</v>
      </c>
      <c r="L38" t="s">
        <v>37</v>
      </c>
      <c r="M38">
        <v>0</v>
      </c>
    </row>
    <row r="39" spans="1:13" x14ac:dyDescent="0.25">
      <c r="A39" s="1">
        <v>40787</v>
      </c>
      <c r="B39" t="s">
        <v>86</v>
      </c>
      <c r="C39" t="s">
        <v>17</v>
      </c>
      <c r="D39" t="s">
        <v>21</v>
      </c>
      <c r="E39" t="s">
        <v>21</v>
      </c>
      <c r="F39">
        <v>0</v>
      </c>
      <c r="G39">
        <v>0</v>
      </c>
      <c r="H39">
        <v>0</v>
      </c>
      <c r="I39" s="29">
        <v>0</v>
      </c>
      <c r="J39" s="30">
        <v>4</v>
      </c>
      <c r="L39" t="s">
        <v>37</v>
      </c>
      <c r="M39">
        <v>0</v>
      </c>
    </row>
    <row r="40" spans="1:13" x14ac:dyDescent="0.25">
      <c r="A40" s="1">
        <v>40969</v>
      </c>
      <c r="B40" t="s">
        <v>86</v>
      </c>
      <c r="C40" t="s">
        <v>21</v>
      </c>
      <c r="D40" t="s">
        <v>17</v>
      </c>
      <c r="E40" t="s">
        <v>17</v>
      </c>
      <c r="F40">
        <v>3</v>
      </c>
      <c r="G40">
        <v>3</v>
      </c>
      <c r="H40">
        <v>0</v>
      </c>
      <c r="I40" s="29">
        <v>0</v>
      </c>
      <c r="J40" s="30">
        <v>2</v>
      </c>
      <c r="L40" t="s">
        <v>37</v>
      </c>
      <c r="M40">
        <v>0</v>
      </c>
    </row>
    <row r="41" spans="1:13" x14ac:dyDescent="0.25">
      <c r="A41" s="1">
        <v>40698</v>
      </c>
      <c r="B41" t="s">
        <v>29</v>
      </c>
      <c r="C41" t="s">
        <v>17</v>
      </c>
      <c r="D41" t="s">
        <v>21</v>
      </c>
      <c r="E41" t="s">
        <v>21</v>
      </c>
      <c r="F41">
        <v>3</v>
      </c>
      <c r="G41">
        <v>4</v>
      </c>
      <c r="H41">
        <v>0</v>
      </c>
      <c r="I41" s="29"/>
      <c r="J41" s="30"/>
      <c r="K41">
        <v>1</v>
      </c>
      <c r="L41" t="s">
        <v>24</v>
      </c>
      <c r="M41">
        <v>0</v>
      </c>
    </row>
    <row r="42" spans="1:13" x14ac:dyDescent="0.25">
      <c r="A42" s="1">
        <v>40745</v>
      </c>
      <c r="B42" t="s">
        <v>29</v>
      </c>
      <c r="C42" t="s">
        <v>17</v>
      </c>
      <c r="D42" t="s">
        <v>21</v>
      </c>
      <c r="E42" t="s">
        <v>21</v>
      </c>
      <c r="F42">
        <v>1</v>
      </c>
      <c r="G42">
        <v>5</v>
      </c>
      <c r="H42">
        <v>0</v>
      </c>
      <c r="I42" s="29"/>
      <c r="J42" s="30"/>
      <c r="K42">
        <v>0</v>
      </c>
      <c r="L42" t="s">
        <v>68</v>
      </c>
      <c r="M42">
        <v>0</v>
      </c>
    </row>
    <row r="43" spans="1:13" x14ac:dyDescent="0.25">
      <c r="A43" s="1">
        <v>40751</v>
      </c>
      <c r="B43" t="s">
        <v>29</v>
      </c>
      <c r="C43" t="s">
        <v>17</v>
      </c>
      <c r="D43" t="s">
        <v>17</v>
      </c>
      <c r="E43" t="s">
        <v>17</v>
      </c>
      <c r="F43">
        <v>0</v>
      </c>
      <c r="G43">
        <v>0</v>
      </c>
      <c r="H43">
        <v>0</v>
      </c>
      <c r="I43" s="29"/>
      <c r="J43" s="30"/>
      <c r="M43">
        <v>0</v>
      </c>
    </row>
    <row r="44" spans="1:13" x14ac:dyDescent="0.25">
      <c r="A44" s="1">
        <v>40778</v>
      </c>
      <c r="B44" t="s">
        <v>29</v>
      </c>
      <c r="C44" t="s">
        <v>17</v>
      </c>
      <c r="D44" t="s">
        <v>17</v>
      </c>
      <c r="E44" t="s">
        <v>17</v>
      </c>
      <c r="F44">
        <v>0</v>
      </c>
      <c r="G44">
        <v>0</v>
      </c>
      <c r="H44">
        <v>0</v>
      </c>
      <c r="I44" s="29">
        <v>0</v>
      </c>
      <c r="J44" s="30">
        <v>0</v>
      </c>
      <c r="K44">
        <v>0</v>
      </c>
      <c r="M44">
        <v>0</v>
      </c>
    </row>
    <row r="45" spans="1:13" x14ac:dyDescent="0.25">
      <c r="A45" s="1">
        <v>40698</v>
      </c>
      <c r="B45" t="s">
        <v>30</v>
      </c>
      <c r="C45" t="s">
        <v>17</v>
      </c>
      <c r="D45" t="s">
        <v>21</v>
      </c>
      <c r="E45" t="s">
        <v>21</v>
      </c>
      <c r="F45">
        <v>3</v>
      </c>
      <c r="G45">
        <v>4</v>
      </c>
      <c r="H45">
        <v>0</v>
      </c>
      <c r="I45" s="29"/>
      <c r="J45" s="30"/>
      <c r="K45">
        <v>1</v>
      </c>
      <c r="L45" t="s">
        <v>24</v>
      </c>
      <c r="M45">
        <v>0</v>
      </c>
    </row>
    <row r="46" spans="1:13" x14ac:dyDescent="0.25">
      <c r="A46" s="1">
        <v>40745</v>
      </c>
      <c r="B46" t="s">
        <v>30</v>
      </c>
      <c r="C46" t="s">
        <v>21</v>
      </c>
      <c r="D46" t="s">
        <v>21</v>
      </c>
      <c r="E46" t="s">
        <v>21</v>
      </c>
      <c r="F46">
        <v>3</v>
      </c>
      <c r="G46">
        <v>5</v>
      </c>
      <c r="H46">
        <v>0</v>
      </c>
      <c r="I46" s="29"/>
      <c r="J46" s="30"/>
      <c r="K46">
        <v>0</v>
      </c>
      <c r="L46" t="s">
        <v>68</v>
      </c>
      <c r="M46">
        <v>0</v>
      </c>
    </row>
    <row r="47" spans="1:13" x14ac:dyDescent="0.25">
      <c r="A47" s="1">
        <v>40778</v>
      </c>
      <c r="B47" t="s">
        <v>30</v>
      </c>
      <c r="C47" t="s">
        <v>17</v>
      </c>
      <c r="D47" t="s">
        <v>17</v>
      </c>
      <c r="E47" t="s">
        <v>17</v>
      </c>
      <c r="F47">
        <v>0</v>
      </c>
      <c r="G47">
        <v>0</v>
      </c>
      <c r="H47">
        <v>0</v>
      </c>
      <c r="I47" s="29">
        <v>0</v>
      </c>
      <c r="J47" s="30">
        <v>0</v>
      </c>
      <c r="K47">
        <v>0</v>
      </c>
      <c r="M47">
        <v>0</v>
      </c>
    </row>
    <row r="48" spans="1:13" s="26" customFormat="1" x14ac:dyDescent="0.25">
      <c r="A48" s="25" t="s">
        <v>106</v>
      </c>
      <c r="B48" s="26" t="s">
        <v>109</v>
      </c>
      <c r="F48" s="27">
        <f>AVERAGE(F2:F47)</f>
        <v>1.6521739130434783</v>
      </c>
      <c r="G48" s="27">
        <f>AVERAGE(G2:G47)</f>
        <v>2.3913043478260869</v>
      </c>
      <c r="H48" s="27" t="s">
        <v>105</v>
      </c>
      <c r="I48" s="28">
        <f>AVERAGE(I2:I47)</f>
        <v>2.4166666666666665</v>
      </c>
      <c r="J48" s="28">
        <f>AVERAGE(J2:J47)</f>
        <v>3</v>
      </c>
      <c r="K48" s="27">
        <f>AVERAGE(K33:K47)</f>
        <v>0.25</v>
      </c>
    </row>
    <row r="49" spans="1:17" s="4" customFormat="1" x14ac:dyDescent="0.25">
      <c r="A49" s="3" t="s">
        <v>107</v>
      </c>
      <c r="E49" s="5" t="s">
        <v>105</v>
      </c>
      <c r="F49" s="15">
        <f>MEDIAN(F2:F47)</f>
        <v>1.5</v>
      </c>
      <c r="G49" s="15">
        <f t="shared" ref="G49:K49" si="0">MEDIAN(G2:G47)</f>
        <v>3</v>
      </c>
      <c r="H49" s="15" t="s">
        <v>105</v>
      </c>
      <c r="I49" s="15">
        <f t="shared" si="0"/>
        <v>0</v>
      </c>
      <c r="J49" s="15">
        <f t="shared" si="0"/>
        <v>2.5</v>
      </c>
      <c r="K49" s="15">
        <f t="shared" si="0"/>
        <v>0</v>
      </c>
    </row>
    <row r="50" spans="1:17" s="6" customFormat="1" x14ac:dyDescent="0.25">
      <c r="A50" s="24" t="s">
        <v>108</v>
      </c>
      <c r="B50" s="22">
        <f>(F48+G48+J48+K48)-I48</f>
        <v>4.8768115942028984</v>
      </c>
      <c r="F50" s="6" t="s">
        <v>105</v>
      </c>
      <c r="I50" s="7"/>
      <c r="J50" s="8"/>
    </row>
    <row r="51" spans="1:17" ht="45" x14ac:dyDescent="0.25">
      <c r="A51" s="1">
        <v>40694</v>
      </c>
      <c r="B51" t="s">
        <v>23</v>
      </c>
      <c r="C51" t="s">
        <v>17</v>
      </c>
      <c r="D51" t="s">
        <v>21</v>
      </c>
      <c r="E51" t="s">
        <v>17</v>
      </c>
      <c r="F51">
        <v>2</v>
      </c>
      <c r="G51">
        <v>5</v>
      </c>
      <c r="I51" s="29"/>
      <c r="J51" s="30">
        <v>2</v>
      </c>
      <c r="M51">
        <v>0</v>
      </c>
      <c r="Q51" s="2" t="s">
        <v>85</v>
      </c>
    </row>
    <row r="52" spans="1:17" x14ac:dyDescent="0.25">
      <c r="A52" s="1">
        <v>40805</v>
      </c>
      <c r="B52" t="s">
        <v>23</v>
      </c>
      <c r="C52" t="s">
        <v>17</v>
      </c>
      <c r="D52" t="s">
        <v>21</v>
      </c>
      <c r="E52" t="s">
        <v>21</v>
      </c>
      <c r="F52">
        <v>3</v>
      </c>
      <c r="G52">
        <v>5</v>
      </c>
      <c r="H52">
        <v>0</v>
      </c>
      <c r="I52" s="29">
        <v>1</v>
      </c>
      <c r="J52" s="30">
        <v>13</v>
      </c>
      <c r="M52">
        <v>0</v>
      </c>
      <c r="Q52" t="s">
        <v>35</v>
      </c>
    </row>
    <row r="53" spans="1:17" x14ac:dyDescent="0.25">
      <c r="A53" s="1">
        <v>40970</v>
      </c>
      <c r="B53" t="s">
        <v>23</v>
      </c>
      <c r="C53" t="s">
        <v>17</v>
      </c>
      <c r="D53" t="s">
        <v>17</v>
      </c>
      <c r="E53" t="s">
        <v>17</v>
      </c>
      <c r="F53">
        <v>0</v>
      </c>
      <c r="G53">
        <v>0</v>
      </c>
      <c r="H53">
        <v>0</v>
      </c>
      <c r="I53" s="29"/>
      <c r="J53" s="30"/>
      <c r="L53">
        <v>45</v>
      </c>
      <c r="M53">
        <v>0</v>
      </c>
      <c r="Q53" t="s">
        <v>91</v>
      </c>
    </row>
    <row r="54" spans="1:17" ht="75" x14ac:dyDescent="0.25">
      <c r="A54" s="1">
        <v>40698</v>
      </c>
      <c r="B54" t="s">
        <v>34</v>
      </c>
      <c r="C54" t="s">
        <v>17</v>
      </c>
      <c r="D54" t="s">
        <v>17</v>
      </c>
      <c r="E54" t="s">
        <v>17</v>
      </c>
      <c r="F54">
        <v>0</v>
      </c>
      <c r="G54">
        <v>3</v>
      </c>
      <c r="H54">
        <v>0</v>
      </c>
      <c r="I54" s="29"/>
      <c r="J54" s="30"/>
      <c r="K54">
        <v>1</v>
      </c>
      <c r="L54" t="s">
        <v>24</v>
      </c>
      <c r="M54">
        <v>0</v>
      </c>
      <c r="Q54" s="2" t="s">
        <v>102</v>
      </c>
    </row>
    <row r="55" spans="1:17" x14ac:dyDescent="0.25">
      <c r="A55" s="1">
        <v>40745</v>
      </c>
      <c r="B55" t="s">
        <v>34</v>
      </c>
      <c r="C55" t="s">
        <v>17</v>
      </c>
      <c r="D55" t="s">
        <v>21</v>
      </c>
      <c r="E55" t="s">
        <v>21</v>
      </c>
      <c r="F55">
        <v>4</v>
      </c>
      <c r="G55">
        <v>5</v>
      </c>
      <c r="H55">
        <v>0</v>
      </c>
      <c r="I55" s="29"/>
      <c r="J55" s="30"/>
      <c r="K55">
        <v>1</v>
      </c>
      <c r="L55" t="s">
        <v>74</v>
      </c>
      <c r="M55">
        <v>0</v>
      </c>
      <c r="Q55" t="s">
        <v>49</v>
      </c>
    </row>
    <row r="56" spans="1:17" x14ac:dyDescent="0.25">
      <c r="A56" s="1">
        <v>40778</v>
      </c>
      <c r="B56" t="s">
        <v>34</v>
      </c>
      <c r="C56" t="s">
        <v>17</v>
      </c>
      <c r="D56" t="s">
        <v>17</v>
      </c>
      <c r="E56" t="s">
        <v>17</v>
      </c>
      <c r="F56">
        <v>0</v>
      </c>
      <c r="G56">
        <v>0</v>
      </c>
      <c r="H56">
        <v>0</v>
      </c>
      <c r="I56" s="29">
        <v>1</v>
      </c>
      <c r="J56" s="30">
        <v>0</v>
      </c>
      <c r="K56">
        <v>0</v>
      </c>
      <c r="M56">
        <v>0</v>
      </c>
      <c r="Q56" t="s">
        <v>66</v>
      </c>
    </row>
    <row r="57" spans="1:17" x14ac:dyDescent="0.25">
      <c r="A57" s="1">
        <v>40827</v>
      </c>
      <c r="B57" t="s">
        <v>34</v>
      </c>
      <c r="C57" t="s">
        <v>21</v>
      </c>
      <c r="D57" t="s">
        <v>21</v>
      </c>
      <c r="E57" t="s">
        <v>21</v>
      </c>
      <c r="F57">
        <v>2</v>
      </c>
      <c r="G57">
        <v>3</v>
      </c>
      <c r="H57">
        <v>2</v>
      </c>
      <c r="I57" s="29"/>
      <c r="J57" s="30">
        <v>2</v>
      </c>
      <c r="K57">
        <v>2</v>
      </c>
      <c r="L57" t="s">
        <v>57</v>
      </c>
      <c r="M57" t="s">
        <v>101</v>
      </c>
      <c r="Q57" t="s">
        <v>76</v>
      </c>
    </row>
    <row r="58" spans="1:17" x14ac:dyDescent="0.25">
      <c r="A58" s="1">
        <v>40706</v>
      </c>
      <c r="B58" t="s">
        <v>50</v>
      </c>
      <c r="C58" t="s">
        <v>21</v>
      </c>
      <c r="D58" t="s">
        <v>21</v>
      </c>
      <c r="E58" t="s">
        <v>21</v>
      </c>
      <c r="F58">
        <v>3</v>
      </c>
      <c r="G58">
        <v>3</v>
      </c>
      <c r="H58">
        <v>0</v>
      </c>
      <c r="I58" s="29"/>
      <c r="J58" s="30"/>
      <c r="M58">
        <v>0</v>
      </c>
      <c r="Q58" t="s">
        <v>94</v>
      </c>
    </row>
    <row r="59" spans="1:17" x14ac:dyDescent="0.25">
      <c r="A59" s="1">
        <v>40729</v>
      </c>
      <c r="B59" t="s">
        <v>50</v>
      </c>
      <c r="C59" t="s">
        <v>17</v>
      </c>
      <c r="D59" t="s">
        <v>21</v>
      </c>
      <c r="E59" t="s">
        <v>21</v>
      </c>
      <c r="F59">
        <v>3</v>
      </c>
      <c r="G59">
        <v>4</v>
      </c>
      <c r="H59">
        <v>0</v>
      </c>
      <c r="I59" s="29">
        <v>1</v>
      </c>
      <c r="J59" s="30">
        <v>3</v>
      </c>
      <c r="K59">
        <v>1</v>
      </c>
      <c r="L59" t="s">
        <v>24</v>
      </c>
      <c r="M59">
        <v>0</v>
      </c>
    </row>
    <row r="60" spans="1:17" x14ac:dyDescent="0.25">
      <c r="A60" s="1">
        <v>40729</v>
      </c>
      <c r="B60" t="s">
        <v>50</v>
      </c>
      <c r="C60" t="s">
        <v>17</v>
      </c>
      <c r="D60" t="s">
        <v>17</v>
      </c>
      <c r="E60" t="s">
        <v>17</v>
      </c>
      <c r="F60">
        <v>0</v>
      </c>
      <c r="G60">
        <v>0</v>
      </c>
      <c r="H60">
        <v>0</v>
      </c>
      <c r="I60" s="29"/>
      <c r="J60" s="30"/>
      <c r="L60" t="s">
        <v>56</v>
      </c>
      <c r="M60">
        <v>0</v>
      </c>
    </row>
    <row r="61" spans="1:17" x14ac:dyDescent="0.25">
      <c r="A61" s="1">
        <v>40744</v>
      </c>
      <c r="B61" t="s">
        <v>50</v>
      </c>
      <c r="C61" t="s">
        <v>17</v>
      </c>
      <c r="D61" t="s">
        <v>21</v>
      </c>
      <c r="E61" t="s">
        <v>21</v>
      </c>
      <c r="F61">
        <v>2</v>
      </c>
      <c r="G61">
        <v>2</v>
      </c>
      <c r="H61">
        <v>0</v>
      </c>
      <c r="I61" s="29">
        <v>3</v>
      </c>
      <c r="J61" s="30">
        <v>6</v>
      </c>
      <c r="K61">
        <v>1</v>
      </c>
      <c r="L61" t="s">
        <v>75</v>
      </c>
      <c r="M61">
        <v>0</v>
      </c>
    </row>
    <row r="62" spans="1:17" ht="30" x14ac:dyDescent="0.25">
      <c r="A62" s="1">
        <v>40780</v>
      </c>
      <c r="B62" t="s">
        <v>50</v>
      </c>
      <c r="C62" t="s">
        <v>17</v>
      </c>
      <c r="D62" t="s">
        <v>21</v>
      </c>
      <c r="E62" t="s">
        <v>21</v>
      </c>
      <c r="F62">
        <v>3</v>
      </c>
      <c r="G62">
        <v>2</v>
      </c>
      <c r="H62">
        <v>0</v>
      </c>
      <c r="I62" s="29">
        <v>15</v>
      </c>
      <c r="J62" s="30">
        <v>5</v>
      </c>
      <c r="M62">
        <v>0</v>
      </c>
      <c r="Q62" s="2" t="s">
        <v>60</v>
      </c>
    </row>
    <row r="63" spans="1:17" x14ac:dyDescent="0.25">
      <c r="A63" s="1">
        <v>40988</v>
      </c>
      <c r="B63" t="s">
        <v>50</v>
      </c>
      <c r="C63" t="s">
        <v>17</v>
      </c>
      <c r="D63" t="s">
        <v>17</v>
      </c>
      <c r="E63" t="s">
        <v>17</v>
      </c>
      <c r="F63">
        <v>3</v>
      </c>
      <c r="G63">
        <v>4</v>
      </c>
      <c r="H63">
        <v>0</v>
      </c>
      <c r="I63" s="29"/>
      <c r="J63" s="30">
        <v>4</v>
      </c>
      <c r="L63" t="s">
        <v>95</v>
      </c>
      <c r="M63">
        <v>0</v>
      </c>
      <c r="Q63" t="s">
        <v>53</v>
      </c>
    </row>
    <row r="64" spans="1:17" x14ac:dyDescent="0.25">
      <c r="A64" s="1">
        <v>40706</v>
      </c>
      <c r="B64" t="s">
        <v>51</v>
      </c>
      <c r="C64" t="s">
        <v>21</v>
      </c>
      <c r="D64" t="s">
        <v>21</v>
      </c>
      <c r="E64" t="s">
        <v>21</v>
      </c>
      <c r="F64">
        <v>3</v>
      </c>
      <c r="G64">
        <v>3</v>
      </c>
      <c r="H64">
        <v>0</v>
      </c>
      <c r="I64" s="29"/>
      <c r="J64" s="30"/>
      <c r="M64">
        <v>0</v>
      </c>
      <c r="Q64" t="s">
        <v>61</v>
      </c>
    </row>
    <row r="65" spans="1:17" x14ac:dyDescent="0.25">
      <c r="A65" s="1">
        <v>40721</v>
      </c>
      <c r="B65" t="s">
        <v>51</v>
      </c>
      <c r="C65" t="s">
        <v>21</v>
      </c>
      <c r="D65" t="s">
        <v>21</v>
      </c>
      <c r="E65" t="s">
        <v>21</v>
      </c>
      <c r="F65">
        <v>4</v>
      </c>
      <c r="G65">
        <v>3</v>
      </c>
      <c r="H65">
        <v>0</v>
      </c>
      <c r="I65" s="29"/>
      <c r="J65" s="30">
        <v>3</v>
      </c>
      <c r="K65">
        <v>0</v>
      </c>
      <c r="L65" t="s">
        <v>24</v>
      </c>
      <c r="M65">
        <v>0</v>
      </c>
      <c r="Q65" t="s">
        <v>93</v>
      </c>
    </row>
    <row r="66" spans="1:17" x14ac:dyDescent="0.25">
      <c r="A66" s="1">
        <v>40731</v>
      </c>
      <c r="B66" t="s">
        <v>51</v>
      </c>
      <c r="C66" t="s">
        <v>17</v>
      </c>
      <c r="D66" t="s">
        <v>21</v>
      </c>
      <c r="E66" t="s">
        <v>17</v>
      </c>
      <c r="F66">
        <v>2</v>
      </c>
      <c r="G66">
        <v>4</v>
      </c>
      <c r="H66">
        <v>0</v>
      </c>
      <c r="I66" s="29">
        <v>0</v>
      </c>
      <c r="J66" s="30">
        <v>3</v>
      </c>
      <c r="K66">
        <v>0</v>
      </c>
      <c r="L66" t="s">
        <v>24</v>
      </c>
      <c r="M66">
        <v>0</v>
      </c>
      <c r="Q66" t="s">
        <v>64</v>
      </c>
    </row>
    <row r="67" spans="1:17" x14ac:dyDescent="0.25">
      <c r="A67" s="1">
        <v>40970</v>
      </c>
      <c r="B67" t="s">
        <v>51</v>
      </c>
      <c r="C67" t="s">
        <v>17</v>
      </c>
      <c r="D67" t="s">
        <v>17</v>
      </c>
      <c r="E67" t="s">
        <v>17</v>
      </c>
      <c r="F67">
        <v>3</v>
      </c>
      <c r="G67">
        <v>4</v>
      </c>
      <c r="H67">
        <v>0</v>
      </c>
      <c r="I67" s="29"/>
      <c r="J67" s="30">
        <v>2</v>
      </c>
      <c r="L67" t="s">
        <v>95</v>
      </c>
      <c r="M67">
        <v>0</v>
      </c>
    </row>
    <row r="68" spans="1:17" x14ac:dyDescent="0.25">
      <c r="A68" s="1">
        <v>40706</v>
      </c>
      <c r="B68" t="s">
        <v>52</v>
      </c>
      <c r="C68" t="s">
        <v>17</v>
      </c>
      <c r="D68" t="s">
        <v>17</v>
      </c>
      <c r="E68" t="s">
        <v>17</v>
      </c>
      <c r="F68">
        <v>0</v>
      </c>
      <c r="G68">
        <v>0</v>
      </c>
      <c r="H68">
        <v>0</v>
      </c>
      <c r="I68" s="29"/>
      <c r="J68" s="30"/>
      <c r="M68">
        <v>0</v>
      </c>
    </row>
    <row r="69" spans="1:17" x14ac:dyDescent="0.25">
      <c r="A69" s="1">
        <v>40736</v>
      </c>
      <c r="B69" t="s">
        <v>52</v>
      </c>
      <c r="C69" t="s">
        <v>21</v>
      </c>
      <c r="D69" t="s">
        <v>21</v>
      </c>
      <c r="E69" t="s">
        <v>21</v>
      </c>
      <c r="F69">
        <v>3</v>
      </c>
      <c r="G69">
        <v>3</v>
      </c>
      <c r="H69">
        <v>0</v>
      </c>
      <c r="I69" s="29">
        <v>0</v>
      </c>
      <c r="J69" s="30">
        <v>2</v>
      </c>
      <c r="K69">
        <v>0</v>
      </c>
      <c r="L69" t="s">
        <v>56</v>
      </c>
      <c r="M69">
        <v>0</v>
      </c>
    </row>
    <row r="70" spans="1:17" x14ac:dyDescent="0.25">
      <c r="A70" s="1">
        <v>40799</v>
      </c>
      <c r="B70" t="s">
        <v>52</v>
      </c>
      <c r="C70" t="s">
        <v>17</v>
      </c>
      <c r="D70" t="s">
        <v>21</v>
      </c>
      <c r="E70" t="s">
        <v>21</v>
      </c>
      <c r="F70">
        <v>4</v>
      </c>
      <c r="G70">
        <v>4</v>
      </c>
      <c r="H70">
        <v>0</v>
      </c>
      <c r="I70" s="29">
        <v>25</v>
      </c>
      <c r="J70" s="30">
        <v>6</v>
      </c>
      <c r="M70">
        <v>0</v>
      </c>
      <c r="Q70" t="s">
        <v>55</v>
      </c>
    </row>
    <row r="71" spans="1:17" x14ac:dyDescent="0.25">
      <c r="A71" s="1">
        <v>40706</v>
      </c>
      <c r="B71" t="s">
        <v>54</v>
      </c>
      <c r="C71" t="s">
        <v>21</v>
      </c>
      <c r="D71" t="s">
        <v>21</v>
      </c>
      <c r="E71" t="s">
        <v>21</v>
      </c>
      <c r="F71">
        <v>3</v>
      </c>
      <c r="G71">
        <v>0</v>
      </c>
      <c r="H71">
        <v>0</v>
      </c>
      <c r="I71" s="29"/>
      <c r="J71" s="30"/>
      <c r="M71">
        <v>0</v>
      </c>
      <c r="Q71" t="s">
        <v>65</v>
      </c>
    </row>
    <row r="72" spans="1:17" x14ac:dyDescent="0.25">
      <c r="A72" s="1">
        <v>40736</v>
      </c>
      <c r="B72" t="s">
        <v>54</v>
      </c>
      <c r="C72" t="s">
        <v>17</v>
      </c>
      <c r="D72" t="s">
        <v>21</v>
      </c>
      <c r="E72" t="s">
        <v>21</v>
      </c>
      <c r="F72">
        <v>4</v>
      </c>
      <c r="G72">
        <v>2</v>
      </c>
      <c r="H72">
        <v>0</v>
      </c>
      <c r="I72" s="29">
        <v>0</v>
      </c>
      <c r="J72" s="30">
        <v>4</v>
      </c>
      <c r="K72">
        <v>1</v>
      </c>
      <c r="L72" t="s">
        <v>56</v>
      </c>
      <c r="M72">
        <v>0</v>
      </c>
    </row>
    <row r="73" spans="1:17" ht="30" x14ac:dyDescent="0.25">
      <c r="A73" s="1">
        <v>40799</v>
      </c>
      <c r="B73" t="s">
        <v>54</v>
      </c>
      <c r="C73" t="s">
        <v>17</v>
      </c>
      <c r="D73" t="s">
        <v>21</v>
      </c>
      <c r="E73" t="s">
        <v>17</v>
      </c>
      <c r="F73">
        <v>4</v>
      </c>
      <c r="G73">
        <v>4</v>
      </c>
      <c r="H73">
        <v>0</v>
      </c>
      <c r="I73" s="29">
        <v>6</v>
      </c>
      <c r="J73" s="30">
        <v>7</v>
      </c>
      <c r="M73">
        <v>0</v>
      </c>
      <c r="Q73" s="2" t="s">
        <v>103</v>
      </c>
    </row>
    <row r="74" spans="1:17" x14ac:dyDescent="0.25">
      <c r="A74" s="1">
        <v>40841</v>
      </c>
      <c r="B74" t="s">
        <v>54</v>
      </c>
      <c r="C74" t="s">
        <v>17</v>
      </c>
      <c r="D74" t="s">
        <v>21</v>
      </c>
      <c r="E74" t="s">
        <v>21</v>
      </c>
      <c r="F74">
        <v>4</v>
      </c>
      <c r="G74">
        <v>0</v>
      </c>
      <c r="H74">
        <v>0</v>
      </c>
      <c r="I74" s="29">
        <v>6</v>
      </c>
      <c r="J74" s="30">
        <v>2</v>
      </c>
      <c r="K74">
        <v>0</v>
      </c>
      <c r="L74" t="s">
        <v>57</v>
      </c>
      <c r="M74">
        <v>0</v>
      </c>
    </row>
    <row r="75" spans="1:17" x14ac:dyDescent="0.25">
      <c r="A75" s="1">
        <v>40974</v>
      </c>
      <c r="B75" t="s">
        <v>54</v>
      </c>
      <c r="C75" t="s">
        <v>17</v>
      </c>
      <c r="D75" t="s">
        <v>17</v>
      </c>
      <c r="E75" t="s">
        <v>17</v>
      </c>
      <c r="F75">
        <v>3</v>
      </c>
      <c r="G75">
        <v>3</v>
      </c>
      <c r="H75">
        <v>0</v>
      </c>
      <c r="I75" s="29"/>
      <c r="J75" s="30">
        <v>3</v>
      </c>
      <c r="L75" t="s">
        <v>95</v>
      </c>
      <c r="M75">
        <v>0</v>
      </c>
    </row>
    <row r="76" spans="1:17" x14ac:dyDescent="0.25">
      <c r="A76" s="1">
        <v>40698</v>
      </c>
      <c r="B76" t="s">
        <v>31</v>
      </c>
      <c r="C76" t="s">
        <v>17</v>
      </c>
      <c r="D76" t="s">
        <v>17</v>
      </c>
      <c r="E76" t="s">
        <v>17</v>
      </c>
      <c r="F76">
        <v>0</v>
      </c>
      <c r="G76">
        <v>3</v>
      </c>
      <c r="H76">
        <v>0</v>
      </c>
      <c r="I76" s="29"/>
      <c r="J76" s="30"/>
      <c r="K76">
        <v>2</v>
      </c>
      <c r="L76" t="s">
        <v>24</v>
      </c>
      <c r="M76">
        <v>0</v>
      </c>
    </row>
    <row r="77" spans="1:17" x14ac:dyDescent="0.25">
      <c r="A77" s="1">
        <v>40706</v>
      </c>
      <c r="B77" t="s">
        <v>31</v>
      </c>
      <c r="C77" t="s">
        <v>17</v>
      </c>
      <c r="D77" t="s">
        <v>17</v>
      </c>
      <c r="E77" t="s">
        <v>17</v>
      </c>
      <c r="F77">
        <v>0</v>
      </c>
      <c r="G77">
        <v>0</v>
      </c>
      <c r="H77">
        <v>0</v>
      </c>
      <c r="I77" s="29"/>
      <c r="J77" s="30"/>
      <c r="M77">
        <v>0</v>
      </c>
      <c r="Q77" t="s">
        <v>33</v>
      </c>
    </row>
    <row r="78" spans="1:17" x14ac:dyDescent="0.25">
      <c r="A78" s="1">
        <v>40736</v>
      </c>
      <c r="B78" t="s">
        <v>31</v>
      </c>
      <c r="C78" t="s">
        <v>17</v>
      </c>
      <c r="D78" t="s">
        <v>21</v>
      </c>
      <c r="E78" t="s">
        <v>21</v>
      </c>
      <c r="F78">
        <v>4</v>
      </c>
      <c r="G78">
        <v>0</v>
      </c>
      <c r="H78">
        <v>1</v>
      </c>
      <c r="I78" s="29">
        <v>0</v>
      </c>
      <c r="J78" s="30">
        <v>4</v>
      </c>
      <c r="K78">
        <v>0</v>
      </c>
      <c r="L78" t="s">
        <v>56</v>
      </c>
      <c r="M78">
        <v>0</v>
      </c>
      <c r="Q78" t="s">
        <v>73</v>
      </c>
    </row>
    <row r="79" spans="1:17" x14ac:dyDescent="0.25">
      <c r="A79" s="1">
        <v>40799</v>
      </c>
      <c r="B79" t="s">
        <v>31</v>
      </c>
      <c r="C79" t="s">
        <v>17</v>
      </c>
      <c r="D79" t="s">
        <v>21</v>
      </c>
      <c r="E79" t="s">
        <v>21</v>
      </c>
      <c r="F79">
        <v>3</v>
      </c>
      <c r="G79">
        <v>5</v>
      </c>
      <c r="H79">
        <v>0</v>
      </c>
      <c r="I79" s="29">
        <v>17</v>
      </c>
      <c r="J79" s="30">
        <v>4</v>
      </c>
      <c r="M79">
        <v>0</v>
      </c>
      <c r="Q79" t="s">
        <v>90</v>
      </c>
    </row>
    <row r="80" spans="1:17" x14ac:dyDescent="0.25">
      <c r="A80" s="1">
        <v>40841</v>
      </c>
      <c r="B80" t="s">
        <v>31</v>
      </c>
      <c r="C80" t="s">
        <v>21</v>
      </c>
      <c r="D80" t="s">
        <v>17</v>
      </c>
      <c r="E80" t="s">
        <v>21</v>
      </c>
      <c r="F80">
        <v>1</v>
      </c>
      <c r="G80">
        <v>0</v>
      </c>
      <c r="H80">
        <v>0</v>
      </c>
      <c r="I80" s="29">
        <v>6</v>
      </c>
      <c r="J80" s="30">
        <v>1</v>
      </c>
      <c r="K80">
        <v>0</v>
      </c>
      <c r="L80" t="s">
        <v>57</v>
      </c>
      <c r="M80">
        <v>0</v>
      </c>
    </row>
    <row r="81" spans="1:17" x14ac:dyDescent="0.25">
      <c r="A81" s="1">
        <v>40750</v>
      </c>
      <c r="B81" t="s">
        <v>82</v>
      </c>
      <c r="C81" t="s">
        <v>17</v>
      </c>
      <c r="D81" t="s">
        <v>21</v>
      </c>
      <c r="E81" t="s">
        <v>21</v>
      </c>
      <c r="F81">
        <v>3</v>
      </c>
      <c r="G81">
        <v>5</v>
      </c>
      <c r="H81">
        <v>0</v>
      </c>
      <c r="I81" s="29">
        <v>0</v>
      </c>
      <c r="J81" s="30">
        <v>5</v>
      </c>
      <c r="M81">
        <v>0</v>
      </c>
    </row>
    <row r="82" spans="1:17" x14ac:dyDescent="0.25">
      <c r="A82" s="1">
        <v>40728</v>
      </c>
      <c r="B82" t="s">
        <v>82</v>
      </c>
      <c r="C82" t="s">
        <v>17</v>
      </c>
      <c r="D82" t="s">
        <v>17</v>
      </c>
      <c r="E82" t="s">
        <v>17</v>
      </c>
      <c r="F82">
        <v>3</v>
      </c>
      <c r="G82">
        <v>3</v>
      </c>
      <c r="H82">
        <v>0</v>
      </c>
      <c r="I82" s="29">
        <v>0</v>
      </c>
      <c r="J82" s="30">
        <v>5</v>
      </c>
      <c r="L82" t="s">
        <v>37</v>
      </c>
      <c r="M82">
        <v>0</v>
      </c>
    </row>
    <row r="83" spans="1:17" x14ac:dyDescent="0.25">
      <c r="A83" s="1">
        <v>40787</v>
      </c>
      <c r="B83" t="s">
        <v>82</v>
      </c>
      <c r="C83" t="s">
        <v>17</v>
      </c>
      <c r="D83" t="s">
        <v>17</v>
      </c>
      <c r="E83" t="s">
        <v>17</v>
      </c>
      <c r="F83">
        <v>3</v>
      </c>
      <c r="G83">
        <v>3</v>
      </c>
      <c r="H83">
        <v>0</v>
      </c>
      <c r="I83" s="29">
        <v>0</v>
      </c>
      <c r="J83" s="30">
        <v>5</v>
      </c>
      <c r="L83" t="s">
        <v>37</v>
      </c>
      <c r="M83">
        <v>0</v>
      </c>
    </row>
    <row r="84" spans="1:17" x14ac:dyDescent="0.25">
      <c r="A84" s="1">
        <v>40969</v>
      </c>
      <c r="B84" t="s">
        <v>82</v>
      </c>
      <c r="C84" t="s">
        <v>21</v>
      </c>
      <c r="D84" t="s">
        <v>21</v>
      </c>
      <c r="E84" t="s">
        <v>17</v>
      </c>
      <c r="F84">
        <v>0</v>
      </c>
      <c r="G84">
        <v>0</v>
      </c>
      <c r="H84">
        <v>0</v>
      </c>
      <c r="I84" s="29">
        <v>0</v>
      </c>
      <c r="J84" s="30">
        <v>3</v>
      </c>
      <c r="L84" t="s">
        <v>37</v>
      </c>
      <c r="M84">
        <v>0</v>
      </c>
    </row>
    <row r="85" spans="1:17" x14ac:dyDescent="0.25">
      <c r="A85" s="1">
        <v>40750</v>
      </c>
      <c r="B85" t="s">
        <v>83</v>
      </c>
      <c r="C85" t="s">
        <v>17</v>
      </c>
      <c r="D85" t="s">
        <v>21</v>
      </c>
      <c r="E85" t="s">
        <v>21</v>
      </c>
      <c r="F85">
        <v>3</v>
      </c>
      <c r="G85">
        <v>3</v>
      </c>
      <c r="H85">
        <v>0</v>
      </c>
      <c r="I85" s="29">
        <v>0</v>
      </c>
      <c r="J85" s="30">
        <v>4</v>
      </c>
      <c r="M85">
        <v>0</v>
      </c>
    </row>
    <row r="86" spans="1:17" x14ac:dyDescent="0.25">
      <c r="A86" s="1">
        <v>40728</v>
      </c>
      <c r="B86" t="s">
        <v>83</v>
      </c>
      <c r="C86" t="s">
        <v>17</v>
      </c>
      <c r="D86" t="s">
        <v>17</v>
      </c>
      <c r="E86" t="s">
        <v>17</v>
      </c>
      <c r="F86">
        <v>3</v>
      </c>
      <c r="G86">
        <v>3</v>
      </c>
      <c r="H86">
        <v>0</v>
      </c>
      <c r="I86" s="29">
        <v>1</v>
      </c>
      <c r="J86" s="30">
        <v>5</v>
      </c>
      <c r="L86" t="s">
        <v>37</v>
      </c>
      <c r="M86">
        <v>0</v>
      </c>
    </row>
    <row r="87" spans="1:17" x14ac:dyDescent="0.25">
      <c r="A87" s="1">
        <v>40787</v>
      </c>
      <c r="B87" t="s">
        <v>83</v>
      </c>
      <c r="C87" t="s">
        <v>17</v>
      </c>
      <c r="D87" t="s">
        <v>17</v>
      </c>
      <c r="E87" t="s">
        <v>17</v>
      </c>
      <c r="F87">
        <v>4</v>
      </c>
      <c r="G87">
        <v>4</v>
      </c>
      <c r="H87">
        <v>0</v>
      </c>
      <c r="I87" s="29">
        <v>1</v>
      </c>
      <c r="J87" s="30">
        <v>5</v>
      </c>
      <c r="L87" t="s">
        <v>37</v>
      </c>
      <c r="M87">
        <v>0</v>
      </c>
    </row>
    <row r="88" spans="1:17" x14ac:dyDescent="0.25">
      <c r="A88" s="1">
        <v>40969</v>
      </c>
      <c r="B88" t="s">
        <v>83</v>
      </c>
      <c r="C88" t="s">
        <v>21</v>
      </c>
      <c r="D88" t="s">
        <v>17</v>
      </c>
      <c r="E88" t="s">
        <v>17</v>
      </c>
      <c r="F88">
        <v>0</v>
      </c>
      <c r="G88">
        <v>0</v>
      </c>
      <c r="H88">
        <v>0</v>
      </c>
      <c r="I88" s="29">
        <v>0</v>
      </c>
      <c r="J88" s="30">
        <v>3</v>
      </c>
      <c r="L88" t="s">
        <v>37</v>
      </c>
      <c r="M88">
        <v>0</v>
      </c>
    </row>
    <row r="89" spans="1:17" x14ac:dyDescent="0.25">
      <c r="A89" s="1">
        <v>40698</v>
      </c>
      <c r="B89" t="s">
        <v>32</v>
      </c>
      <c r="C89" t="s">
        <v>17</v>
      </c>
      <c r="D89" t="s">
        <v>21</v>
      </c>
      <c r="E89" t="s">
        <v>21</v>
      </c>
      <c r="F89">
        <v>3</v>
      </c>
      <c r="G89">
        <v>3</v>
      </c>
      <c r="H89">
        <v>0</v>
      </c>
      <c r="I89" s="29"/>
      <c r="J89" s="30">
        <v>2</v>
      </c>
      <c r="K89">
        <v>1</v>
      </c>
      <c r="L89" t="s">
        <v>24</v>
      </c>
      <c r="M89">
        <v>0</v>
      </c>
    </row>
    <row r="90" spans="1:17" x14ac:dyDescent="0.25">
      <c r="A90" s="1">
        <v>40745</v>
      </c>
      <c r="B90" t="s">
        <v>32</v>
      </c>
      <c r="C90" t="s">
        <v>17</v>
      </c>
      <c r="D90" t="s">
        <v>21</v>
      </c>
      <c r="E90" t="s">
        <v>21</v>
      </c>
      <c r="F90">
        <v>3</v>
      </c>
      <c r="G90">
        <v>5</v>
      </c>
      <c r="H90">
        <v>0</v>
      </c>
      <c r="I90" s="29"/>
      <c r="J90" s="30"/>
      <c r="K90">
        <v>1</v>
      </c>
      <c r="L90" t="s">
        <v>71</v>
      </c>
      <c r="M90">
        <v>0</v>
      </c>
    </row>
    <row r="91" spans="1:17" x14ac:dyDescent="0.25">
      <c r="A91" s="1">
        <v>40778</v>
      </c>
      <c r="B91" t="s">
        <v>32</v>
      </c>
      <c r="C91" t="s">
        <v>17</v>
      </c>
      <c r="D91" t="s">
        <v>21</v>
      </c>
      <c r="E91" t="s">
        <v>21</v>
      </c>
      <c r="F91">
        <v>1</v>
      </c>
      <c r="G91">
        <v>0</v>
      </c>
      <c r="H91">
        <v>0</v>
      </c>
      <c r="I91" s="29">
        <v>2</v>
      </c>
      <c r="J91" s="30">
        <v>3</v>
      </c>
      <c r="M91">
        <v>0</v>
      </c>
    </row>
    <row r="92" spans="1:17" x14ac:dyDescent="0.25">
      <c r="A92" s="1">
        <v>40780</v>
      </c>
      <c r="B92" t="s">
        <v>32</v>
      </c>
      <c r="C92" t="s">
        <v>21</v>
      </c>
      <c r="D92" t="s">
        <v>21</v>
      </c>
      <c r="E92" t="s">
        <v>21</v>
      </c>
      <c r="F92">
        <v>2</v>
      </c>
      <c r="G92">
        <v>5</v>
      </c>
      <c r="H92">
        <v>4</v>
      </c>
      <c r="I92" s="29">
        <v>2</v>
      </c>
      <c r="J92" s="30">
        <v>3</v>
      </c>
      <c r="K92">
        <v>1</v>
      </c>
      <c r="L92" t="s">
        <v>95</v>
      </c>
      <c r="M92" t="s">
        <v>96</v>
      </c>
    </row>
    <row r="93" spans="1:17" x14ac:dyDescent="0.25">
      <c r="A93" s="1">
        <v>40811</v>
      </c>
      <c r="B93" t="s">
        <v>32</v>
      </c>
      <c r="C93" t="s">
        <v>17</v>
      </c>
      <c r="D93" t="s">
        <v>17</v>
      </c>
      <c r="E93" t="s">
        <v>17</v>
      </c>
      <c r="F93">
        <v>0</v>
      </c>
      <c r="G93">
        <v>0</v>
      </c>
      <c r="H93">
        <v>0</v>
      </c>
      <c r="I93" s="29"/>
      <c r="J93" s="30"/>
      <c r="L93" t="s">
        <v>95</v>
      </c>
      <c r="M93">
        <v>0</v>
      </c>
      <c r="Q93" t="s">
        <v>99</v>
      </c>
    </row>
    <row r="94" spans="1:17" s="14" customFormat="1" x14ac:dyDescent="0.25">
      <c r="A94" s="13" t="s">
        <v>106</v>
      </c>
      <c r="B94" s="14" t="s">
        <v>110</v>
      </c>
      <c r="F94" s="16">
        <f>AVERAGE(F51:F93)</f>
        <v>2.2790697674418605</v>
      </c>
      <c r="G94" s="16">
        <f>AVERAGE(G51:G93)</f>
        <v>2.5116279069767442</v>
      </c>
      <c r="H94" s="16" t="s">
        <v>105</v>
      </c>
      <c r="I94" s="20">
        <f>AVERAGE(I51:I93)</f>
        <v>3.625</v>
      </c>
      <c r="J94" s="20">
        <f>AVERAGE(J51:J93)</f>
        <v>3.838709677419355</v>
      </c>
      <c r="K94" s="16">
        <f>AVERAGE(K51:K93)</f>
        <v>0.70588235294117652</v>
      </c>
    </row>
    <row r="95" spans="1:17" s="12" customFormat="1" x14ac:dyDescent="0.25">
      <c r="A95" s="11" t="s">
        <v>107</v>
      </c>
      <c r="F95" s="17">
        <f>MEDIAN(F51:F93)</f>
        <v>3</v>
      </c>
      <c r="G95" s="17">
        <f>MEDIAN(G51:G93)</f>
        <v>3</v>
      </c>
      <c r="H95" s="17" t="s">
        <v>105</v>
      </c>
      <c r="I95" s="17">
        <f>MEDIAN(I51:I93)</f>
        <v>1</v>
      </c>
      <c r="J95" s="17">
        <f>MEDIAN(J51:J93)</f>
        <v>3</v>
      </c>
      <c r="K95" s="17">
        <f>MEDIAN(K51:K93)</f>
        <v>1</v>
      </c>
    </row>
    <row r="96" spans="1:17" s="10" customFormat="1" x14ac:dyDescent="0.25">
      <c r="A96" s="23" t="s">
        <v>108</v>
      </c>
      <c r="B96" s="22">
        <f>(F94+G94+J94+K94)-I94</f>
        <v>5.7102897047791341</v>
      </c>
    </row>
    <row r="97" spans="1:17" x14ac:dyDescent="0.25">
      <c r="A97" s="1">
        <v>40694</v>
      </c>
      <c r="B97" t="s">
        <v>19</v>
      </c>
      <c r="C97" t="s">
        <v>17</v>
      </c>
      <c r="D97" t="s">
        <v>21</v>
      </c>
      <c r="E97" t="s">
        <v>17</v>
      </c>
      <c r="F97">
        <v>0</v>
      </c>
      <c r="G97">
        <v>5</v>
      </c>
      <c r="I97" s="29">
        <v>0</v>
      </c>
      <c r="J97" s="30">
        <v>2</v>
      </c>
      <c r="M97">
        <v>0</v>
      </c>
      <c r="Q97" t="s">
        <v>22</v>
      </c>
    </row>
    <row r="98" spans="1:17" ht="60" x14ac:dyDescent="0.25">
      <c r="A98" s="1">
        <v>40805</v>
      </c>
      <c r="B98" t="s">
        <v>19</v>
      </c>
      <c r="C98" t="s">
        <v>17</v>
      </c>
      <c r="D98" t="s">
        <v>17</v>
      </c>
      <c r="E98" t="s">
        <v>21</v>
      </c>
      <c r="F98">
        <v>3</v>
      </c>
      <c r="G98">
        <v>4</v>
      </c>
      <c r="H98">
        <v>0</v>
      </c>
      <c r="I98" s="29">
        <v>0</v>
      </c>
      <c r="J98" s="30">
        <v>6</v>
      </c>
      <c r="M98">
        <v>0</v>
      </c>
      <c r="Q98" s="2" t="s">
        <v>84</v>
      </c>
    </row>
    <row r="99" spans="1:17" x14ac:dyDescent="0.25">
      <c r="A99" s="1">
        <v>40940</v>
      </c>
      <c r="B99" t="s">
        <v>19</v>
      </c>
      <c r="C99" t="s">
        <v>17</v>
      </c>
      <c r="D99" t="s">
        <v>17</v>
      </c>
      <c r="E99" t="s">
        <v>17</v>
      </c>
      <c r="F99">
        <v>0</v>
      </c>
      <c r="G99">
        <v>0</v>
      </c>
      <c r="H99">
        <v>0</v>
      </c>
      <c r="I99" s="29">
        <v>0</v>
      </c>
      <c r="J99" s="30">
        <v>3</v>
      </c>
      <c r="L99" t="s">
        <v>37</v>
      </c>
      <c r="M99">
        <v>0</v>
      </c>
      <c r="Q99" t="s">
        <v>104</v>
      </c>
    </row>
    <row r="100" spans="1:17" x14ac:dyDescent="0.25">
      <c r="A100" s="1">
        <v>40698</v>
      </c>
      <c r="B100" t="s">
        <v>26</v>
      </c>
      <c r="C100" t="s">
        <v>17</v>
      </c>
      <c r="D100" t="s">
        <v>21</v>
      </c>
      <c r="E100" t="s">
        <v>17</v>
      </c>
      <c r="F100">
        <v>4</v>
      </c>
      <c r="G100">
        <v>4</v>
      </c>
      <c r="H100">
        <v>5</v>
      </c>
      <c r="I100" s="29"/>
      <c r="J100" s="30"/>
      <c r="K100">
        <v>1</v>
      </c>
      <c r="L100" t="s">
        <v>24</v>
      </c>
      <c r="M100">
        <v>0</v>
      </c>
      <c r="Q100" t="s">
        <v>27</v>
      </c>
    </row>
    <row r="101" spans="1:17" ht="30" x14ac:dyDescent="0.25">
      <c r="A101" s="1">
        <v>40745</v>
      </c>
      <c r="B101" t="s">
        <v>26</v>
      </c>
      <c r="C101" t="s">
        <v>17</v>
      </c>
      <c r="D101" t="s">
        <v>21</v>
      </c>
      <c r="E101" t="s">
        <v>21</v>
      </c>
      <c r="F101">
        <v>2</v>
      </c>
      <c r="G101">
        <v>5</v>
      </c>
      <c r="H101">
        <v>0</v>
      </c>
      <c r="I101" s="29"/>
      <c r="J101" s="30"/>
      <c r="K101">
        <v>1</v>
      </c>
      <c r="L101" t="s">
        <v>71</v>
      </c>
      <c r="M101">
        <v>0</v>
      </c>
      <c r="Q101" s="2" t="s">
        <v>72</v>
      </c>
    </row>
    <row r="102" spans="1:17" x14ac:dyDescent="0.25">
      <c r="A102" s="1">
        <v>40780</v>
      </c>
      <c r="B102" t="s">
        <v>26</v>
      </c>
      <c r="C102" t="s">
        <v>21</v>
      </c>
      <c r="D102" t="s">
        <v>21</v>
      </c>
      <c r="E102" t="s">
        <v>17</v>
      </c>
      <c r="F102">
        <v>1</v>
      </c>
      <c r="G102">
        <v>4</v>
      </c>
      <c r="H102">
        <v>0</v>
      </c>
      <c r="I102" s="29">
        <v>0</v>
      </c>
      <c r="J102" s="30">
        <v>0</v>
      </c>
      <c r="K102">
        <v>0</v>
      </c>
      <c r="L102" t="s">
        <v>95</v>
      </c>
      <c r="M102" t="s">
        <v>96</v>
      </c>
      <c r="Q102" t="s">
        <v>97</v>
      </c>
    </row>
    <row r="103" spans="1:17" x14ac:dyDescent="0.25">
      <c r="A103" s="1">
        <v>40704</v>
      </c>
      <c r="B103" t="s">
        <v>36</v>
      </c>
      <c r="C103" t="s">
        <v>17</v>
      </c>
      <c r="D103" t="s">
        <v>17</v>
      </c>
      <c r="E103" t="s">
        <v>17</v>
      </c>
      <c r="F103">
        <v>0</v>
      </c>
      <c r="G103">
        <v>0</v>
      </c>
      <c r="H103">
        <v>0</v>
      </c>
      <c r="I103" s="29"/>
      <c r="J103" s="30"/>
      <c r="L103" t="s">
        <v>37</v>
      </c>
      <c r="M103">
        <v>0</v>
      </c>
      <c r="Q103" t="s">
        <v>38</v>
      </c>
    </row>
    <row r="104" spans="1:17" x14ac:dyDescent="0.25">
      <c r="A104" s="1">
        <v>40706</v>
      </c>
      <c r="B104" t="s">
        <v>36</v>
      </c>
      <c r="C104" t="s">
        <v>21</v>
      </c>
      <c r="D104" t="s">
        <v>17</v>
      </c>
      <c r="E104" t="s">
        <v>17</v>
      </c>
      <c r="F104">
        <v>0</v>
      </c>
      <c r="G104">
        <v>5</v>
      </c>
      <c r="H104">
        <v>0</v>
      </c>
      <c r="I104" s="29">
        <v>0</v>
      </c>
      <c r="J104" s="30">
        <v>2</v>
      </c>
      <c r="M104">
        <v>0</v>
      </c>
      <c r="Q104" t="s">
        <v>45</v>
      </c>
    </row>
    <row r="105" spans="1:17" x14ac:dyDescent="0.25">
      <c r="A105" s="1">
        <v>40716</v>
      </c>
      <c r="B105" t="s">
        <v>36</v>
      </c>
      <c r="C105" t="s">
        <v>21</v>
      </c>
      <c r="D105" t="s">
        <v>21</v>
      </c>
      <c r="E105" t="s">
        <v>21</v>
      </c>
      <c r="F105">
        <v>2</v>
      </c>
      <c r="G105">
        <v>0</v>
      </c>
      <c r="H105">
        <v>0</v>
      </c>
      <c r="I105" s="29">
        <v>0</v>
      </c>
      <c r="J105" s="30">
        <v>2</v>
      </c>
      <c r="K105">
        <v>0</v>
      </c>
      <c r="L105" t="s">
        <v>56</v>
      </c>
      <c r="M105">
        <v>0</v>
      </c>
    </row>
    <row r="106" spans="1:17" x14ac:dyDescent="0.25">
      <c r="A106" s="1">
        <v>40736</v>
      </c>
      <c r="B106" t="s">
        <v>36</v>
      </c>
      <c r="C106" t="s">
        <v>17</v>
      </c>
      <c r="D106" t="s">
        <v>21</v>
      </c>
      <c r="E106" t="s">
        <v>21</v>
      </c>
      <c r="F106">
        <v>2</v>
      </c>
      <c r="G106">
        <v>4</v>
      </c>
      <c r="H106">
        <v>0</v>
      </c>
      <c r="I106" s="29">
        <v>0</v>
      </c>
      <c r="J106" s="30">
        <v>3</v>
      </c>
      <c r="K106">
        <v>2</v>
      </c>
      <c r="L106" t="s">
        <v>56</v>
      </c>
      <c r="M106">
        <v>0</v>
      </c>
      <c r="Q106" t="s">
        <v>62</v>
      </c>
    </row>
    <row r="107" spans="1:17" ht="30" x14ac:dyDescent="0.25">
      <c r="A107" s="1">
        <v>40799</v>
      </c>
      <c r="B107" t="s">
        <v>36</v>
      </c>
      <c r="C107" t="s">
        <v>17</v>
      </c>
      <c r="D107" t="s">
        <v>21</v>
      </c>
      <c r="E107" t="s">
        <v>21</v>
      </c>
      <c r="F107">
        <v>3</v>
      </c>
      <c r="G107">
        <v>5</v>
      </c>
      <c r="H107">
        <v>0</v>
      </c>
      <c r="I107" s="29">
        <v>16</v>
      </c>
      <c r="J107" s="30">
        <v>9</v>
      </c>
      <c r="M107">
        <v>0</v>
      </c>
      <c r="Q107" s="2" t="s">
        <v>92</v>
      </c>
    </row>
    <row r="108" spans="1:17" x14ac:dyDescent="0.25">
      <c r="A108" s="1">
        <v>40704</v>
      </c>
      <c r="B108" t="s">
        <v>39</v>
      </c>
      <c r="C108" t="s">
        <v>17</v>
      </c>
      <c r="D108" t="s">
        <v>17</v>
      </c>
      <c r="E108" t="s">
        <v>17</v>
      </c>
      <c r="F108">
        <v>0</v>
      </c>
      <c r="G108">
        <v>0</v>
      </c>
      <c r="H108">
        <v>0</v>
      </c>
      <c r="I108" s="29"/>
      <c r="J108" s="30"/>
      <c r="L108" t="s">
        <v>37</v>
      </c>
      <c r="M108">
        <v>0</v>
      </c>
      <c r="Q108" t="s">
        <v>40</v>
      </c>
    </row>
    <row r="109" spans="1:17" x14ac:dyDescent="0.25">
      <c r="A109" s="1">
        <v>40706</v>
      </c>
      <c r="B109" t="s">
        <v>39</v>
      </c>
      <c r="C109" t="s">
        <v>21</v>
      </c>
      <c r="D109" t="s">
        <v>17</v>
      </c>
      <c r="E109" t="s">
        <v>17</v>
      </c>
      <c r="F109">
        <v>0</v>
      </c>
      <c r="G109">
        <v>0</v>
      </c>
      <c r="H109">
        <v>0</v>
      </c>
      <c r="I109" s="29"/>
      <c r="J109" s="30"/>
      <c r="M109">
        <v>0</v>
      </c>
      <c r="Q109" t="s">
        <v>46</v>
      </c>
    </row>
    <row r="110" spans="1:17" x14ac:dyDescent="0.25">
      <c r="A110" s="1">
        <v>40717</v>
      </c>
      <c r="B110" t="s">
        <v>39</v>
      </c>
      <c r="C110" t="s">
        <v>17</v>
      </c>
      <c r="D110" t="s">
        <v>17</v>
      </c>
      <c r="E110" t="s">
        <v>17</v>
      </c>
      <c r="F110">
        <v>0</v>
      </c>
      <c r="G110">
        <v>0</v>
      </c>
      <c r="H110">
        <v>0</v>
      </c>
      <c r="I110" s="29">
        <v>0</v>
      </c>
      <c r="J110" s="30">
        <v>2</v>
      </c>
      <c r="K110">
        <v>0</v>
      </c>
      <c r="L110" t="s">
        <v>57</v>
      </c>
      <c r="M110">
        <v>0</v>
      </c>
      <c r="Q110" t="s">
        <v>58</v>
      </c>
    </row>
    <row r="111" spans="1:17" x14ac:dyDescent="0.25">
      <c r="A111" s="1">
        <v>40736</v>
      </c>
      <c r="B111" t="s">
        <v>39</v>
      </c>
      <c r="C111" t="s">
        <v>21</v>
      </c>
      <c r="D111" t="s">
        <v>21</v>
      </c>
      <c r="E111" t="s">
        <v>21</v>
      </c>
      <c r="F111">
        <v>1</v>
      </c>
      <c r="G111">
        <v>2</v>
      </c>
      <c r="H111">
        <v>0</v>
      </c>
      <c r="I111" s="29">
        <v>1</v>
      </c>
      <c r="J111" s="30">
        <v>2</v>
      </c>
      <c r="K111">
        <v>1</v>
      </c>
      <c r="L111" t="s">
        <v>56</v>
      </c>
      <c r="M111">
        <v>0</v>
      </c>
      <c r="Q111" t="s">
        <v>63</v>
      </c>
    </row>
    <row r="112" spans="1:17" x14ac:dyDescent="0.25">
      <c r="A112" s="1">
        <v>40799</v>
      </c>
      <c r="B112" t="s">
        <v>39</v>
      </c>
      <c r="C112" t="s">
        <v>17</v>
      </c>
      <c r="D112" t="s">
        <v>21</v>
      </c>
      <c r="E112" t="s">
        <v>21</v>
      </c>
      <c r="F112">
        <v>4</v>
      </c>
      <c r="G112">
        <v>5</v>
      </c>
      <c r="H112">
        <v>0</v>
      </c>
      <c r="I112" s="29">
        <v>0</v>
      </c>
      <c r="J112" s="30">
        <v>8</v>
      </c>
      <c r="M112">
        <v>0</v>
      </c>
    </row>
    <row r="113" spans="1:17" x14ac:dyDescent="0.25">
      <c r="A113" s="1">
        <v>40841</v>
      </c>
      <c r="B113" t="s">
        <v>39</v>
      </c>
      <c r="C113" t="s">
        <v>21</v>
      </c>
      <c r="D113" t="s">
        <v>17</v>
      </c>
      <c r="E113" t="s">
        <v>17</v>
      </c>
      <c r="F113">
        <v>0</v>
      </c>
      <c r="G113">
        <v>0</v>
      </c>
      <c r="H113">
        <v>0</v>
      </c>
      <c r="I113" s="29">
        <v>33</v>
      </c>
      <c r="J113" s="30">
        <v>0</v>
      </c>
      <c r="K113">
        <v>0</v>
      </c>
      <c r="L113" t="s">
        <v>57</v>
      </c>
      <c r="M113">
        <v>0</v>
      </c>
    </row>
    <row r="114" spans="1:17" x14ac:dyDescent="0.25">
      <c r="A114" s="1">
        <v>40974</v>
      </c>
      <c r="B114" t="s">
        <v>39</v>
      </c>
      <c r="C114" t="s">
        <v>17</v>
      </c>
      <c r="D114" t="s">
        <v>21</v>
      </c>
      <c r="E114" t="s">
        <v>17</v>
      </c>
      <c r="F114">
        <v>4</v>
      </c>
      <c r="G114">
        <v>5</v>
      </c>
      <c r="H114">
        <v>0</v>
      </c>
      <c r="I114" s="29"/>
      <c r="J114" s="30">
        <v>5</v>
      </c>
      <c r="L114" t="s">
        <v>95</v>
      </c>
      <c r="M114">
        <v>0</v>
      </c>
    </row>
    <row r="115" spans="1:17" x14ac:dyDescent="0.25">
      <c r="A115" s="1">
        <v>40706</v>
      </c>
      <c r="B115" t="s">
        <v>47</v>
      </c>
      <c r="C115" t="s">
        <v>21</v>
      </c>
      <c r="D115" t="s">
        <v>21</v>
      </c>
      <c r="E115" t="s">
        <v>21</v>
      </c>
      <c r="F115">
        <v>1</v>
      </c>
      <c r="G115">
        <v>3</v>
      </c>
      <c r="H115">
        <v>0</v>
      </c>
      <c r="I115" s="29"/>
      <c r="J115" s="30"/>
      <c r="M115">
        <v>0</v>
      </c>
      <c r="Q115" t="s">
        <v>67</v>
      </c>
    </row>
    <row r="116" spans="1:17" x14ac:dyDescent="0.25">
      <c r="A116" s="1">
        <v>40738</v>
      </c>
      <c r="B116" t="s">
        <v>47</v>
      </c>
      <c r="C116" t="s">
        <v>17</v>
      </c>
      <c r="D116" t="s">
        <v>21</v>
      </c>
      <c r="E116" t="s">
        <v>21</v>
      </c>
      <c r="F116">
        <v>3</v>
      </c>
      <c r="G116">
        <v>3</v>
      </c>
      <c r="H116">
        <v>0</v>
      </c>
      <c r="I116" s="29">
        <v>2</v>
      </c>
      <c r="J116" s="30">
        <v>3</v>
      </c>
      <c r="K116">
        <v>0</v>
      </c>
      <c r="L116" t="s">
        <v>24</v>
      </c>
      <c r="M116">
        <v>0</v>
      </c>
      <c r="Q116" t="s">
        <v>94</v>
      </c>
    </row>
    <row r="117" spans="1:17" x14ac:dyDescent="0.25">
      <c r="A117" s="1">
        <v>40780</v>
      </c>
      <c r="B117" t="s">
        <v>47</v>
      </c>
      <c r="C117" t="s">
        <v>17</v>
      </c>
      <c r="D117" t="s">
        <v>21</v>
      </c>
      <c r="E117" t="s">
        <v>21</v>
      </c>
      <c r="F117">
        <v>4</v>
      </c>
      <c r="G117">
        <v>5</v>
      </c>
      <c r="H117">
        <v>0</v>
      </c>
      <c r="I117" s="29">
        <v>10</v>
      </c>
      <c r="J117" s="30">
        <v>6</v>
      </c>
      <c r="M117">
        <v>0</v>
      </c>
      <c r="Q117" t="s">
        <v>40</v>
      </c>
    </row>
    <row r="118" spans="1:17" x14ac:dyDescent="0.25">
      <c r="A118" s="1">
        <v>40988</v>
      </c>
      <c r="B118" t="s">
        <v>47</v>
      </c>
      <c r="C118" t="s">
        <v>17</v>
      </c>
      <c r="D118" t="s">
        <v>17</v>
      </c>
      <c r="E118" t="s">
        <v>17</v>
      </c>
      <c r="F118">
        <v>4</v>
      </c>
      <c r="G118">
        <v>5</v>
      </c>
      <c r="H118">
        <v>0</v>
      </c>
      <c r="I118" s="29">
        <v>0</v>
      </c>
      <c r="J118" s="30">
        <v>6</v>
      </c>
      <c r="L118" t="s">
        <v>95</v>
      </c>
      <c r="M118">
        <v>0</v>
      </c>
    </row>
    <row r="119" spans="1:17" x14ac:dyDescent="0.25">
      <c r="A119" s="1">
        <v>40706</v>
      </c>
      <c r="B119" t="s">
        <v>48</v>
      </c>
      <c r="C119" t="s">
        <v>17</v>
      </c>
      <c r="D119" t="s">
        <v>17</v>
      </c>
      <c r="E119" t="s">
        <v>17</v>
      </c>
      <c r="F119">
        <v>0</v>
      </c>
      <c r="G119">
        <v>0</v>
      </c>
      <c r="H119">
        <v>0</v>
      </c>
      <c r="I119" s="29"/>
      <c r="J119" s="30"/>
      <c r="M119">
        <v>0</v>
      </c>
    </row>
    <row r="120" spans="1:17" ht="45" x14ac:dyDescent="0.25">
      <c r="A120" s="1">
        <v>40721</v>
      </c>
      <c r="B120" t="s">
        <v>48</v>
      </c>
      <c r="C120" t="s">
        <v>21</v>
      </c>
      <c r="D120" t="s">
        <v>21</v>
      </c>
      <c r="E120" t="s">
        <v>21</v>
      </c>
      <c r="F120">
        <v>2</v>
      </c>
      <c r="G120">
        <v>5</v>
      </c>
      <c r="H120">
        <v>0</v>
      </c>
      <c r="I120" s="29">
        <v>0</v>
      </c>
      <c r="J120" s="30">
        <v>2</v>
      </c>
      <c r="K120">
        <v>0</v>
      </c>
      <c r="L120" t="s">
        <v>24</v>
      </c>
      <c r="M120">
        <v>0</v>
      </c>
      <c r="Q120" s="2" t="s">
        <v>59</v>
      </c>
    </row>
    <row r="121" spans="1:17" x14ac:dyDescent="0.25">
      <c r="A121" s="1">
        <v>40731</v>
      </c>
      <c r="B121" t="s">
        <v>48</v>
      </c>
      <c r="C121" t="s">
        <v>17</v>
      </c>
      <c r="D121" t="s">
        <v>21</v>
      </c>
      <c r="E121" t="s">
        <v>21</v>
      </c>
      <c r="F121">
        <v>3</v>
      </c>
      <c r="G121">
        <v>3</v>
      </c>
      <c r="H121">
        <v>0</v>
      </c>
      <c r="I121" s="29">
        <v>1</v>
      </c>
      <c r="J121" s="30">
        <v>2</v>
      </c>
      <c r="K121">
        <v>0</v>
      </c>
      <c r="L121" t="s">
        <v>24</v>
      </c>
      <c r="M121">
        <v>0</v>
      </c>
    </row>
    <row r="122" spans="1:17" x14ac:dyDescent="0.25">
      <c r="A122" s="1">
        <v>40798</v>
      </c>
      <c r="B122" t="s">
        <v>48</v>
      </c>
      <c r="C122" t="s">
        <v>17</v>
      </c>
      <c r="D122" t="s">
        <v>21</v>
      </c>
      <c r="E122" t="s">
        <v>21</v>
      </c>
      <c r="F122">
        <v>3</v>
      </c>
      <c r="G122">
        <v>4</v>
      </c>
      <c r="H122">
        <v>0</v>
      </c>
      <c r="I122" s="29">
        <v>1</v>
      </c>
      <c r="J122" s="30">
        <v>5</v>
      </c>
      <c r="M122">
        <v>0</v>
      </c>
    </row>
    <row r="123" spans="1:17" x14ac:dyDescent="0.25">
      <c r="A123" s="1">
        <v>40750</v>
      </c>
      <c r="B123" t="s">
        <v>79</v>
      </c>
      <c r="C123" t="s">
        <v>17</v>
      </c>
      <c r="D123" t="s">
        <v>21</v>
      </c>
      <c r="E123" t="s">
        <v>21</v>
      </c>
      <c r="F123">
        <v>4</v>
      </c>
      <c r="G123">
        <v>3</v>
      </c>
      <c r="H123">
        <v>0</v>
      </c>
      <c r="I123" s="29">
        <v>0</v>
      </c>
      <c r="J123" s="30">
        <v>5</v>
      </c>
      <c r="M123">
        <v>0</v>
      </c>
      <c r="Q123" t="s">
        <v>87</v>
      </c>
    </row>
    <row r="124" spans="1:17" x14ac:dyDescent="0.25">
      <c r="A124" s="1">
        <v>40726</v>
      </c>
      <c r="B124" t="s">
        <v>79</v>
      </c>
      <c r="C124" t="s">
        <v>17</v>
      </c>
      <c r="D124" t="s">
        <v>21</v>
      </c>
      <c r="E124" t="s">
        <v>21</v>
      </c>
      <c r="F124">
        <v>4</v>
      </c>
      <c r="G124">
        <v>3</v>
      </c>
      <c r="H124">
        <v>0</v>
      </c>
      <c r="I124" s="29">
        <v>0</v>
      </c>
      <c r="J124" s="30">
        <v>3</v>
      </c>
      <c r="M124">
        <v>0</v>
      </c>
      <c r="Q124" t="s">
        <v>81</v>
      </c>
    </row>
    <row r="125" spans="1:17" x14ac:dyDescent="0.25">
      <c r="A125" s="1">
        <v>40787</v>
      </c>
      <c r="B125" t="s">
        <v>79</v>
      </c>
      <c r="C125" t="s">
        <v>17</v>
      </c>
      <c r="D125" t="s">
        <v>21</v>
      </c>
      <c r="E125" t="s">
        <v>21</v>
      </c>
      <c r="F125">
        <v>3</v>
      </c>
      <c r="G125">
        <v>5</v>
      </c>
      <c r="H125">
        <v>0</v>
      </c>
      <c r="I125" s="29">
        <v>0</v>
      </c>
      <c r="J125" s="30">
        <v>5</v>
      </c>
      <c r="M125">
        <v>0</v>
      </c>
      <c r="Q125" t="s">
        <v>88</v>
      </c>
    </row>
    <row r="126" spans="1:17" x14ac:dyDescent="0.25">
      <c r="A126" s="1">
        <v>40978</v>
      </c>
      <c r="B126" t="s">
        <v>79</v>
      </c>
      <c r="C126" t="s">
        <v>21</v>
      </c>
      <c r="D126" t="s">
        <v>21</v>
      </c>
      <c r="E126" t="s">
        <v>17</v>
      </c>
      <c r="F126">
        <v>4</v>
      </c>
      <c r="G126">
        <v>5</v>
      </c>
      <c r="H126">
        <v>0</v>
      </c>
      <c r="I126" s="29">
        <v>0</v>
      </c>
      <c r="J126" s="30">
        <v>5</v>
      </c>
      <c r="L126" t="s">
        <v>37</v>
      </c>
      <c r="M126">
        <v>0</v>
      </c>
    </row>
    <row r="127" spans="1:17" x14ac:dyDescent="0.25">
      <c r="A127" s="1">
        <v>40969</v>
      </c>
      <c r="B127" t="s">
        <v>79</v>
      </c>
      <c r="C127" t="s">
        <v>17</v>
      </c>
      <c r="D127" t="s">
        <v>17</v>
      </c>
      <c r="E127" t="s">
        <v>17</v>
      </c>
      <c r="F127">
        <v>3</v>
      </c>
      <c r="G127">
        <v>3</v>
      </c>
      <c r="H127">
        <v>0</v>
      </c>
      <c r="I127" s="29">
        <v>0</v>
      </c>
      <c r="J127" s="30">
        <v>4</v>
      </c>
      <c r="L127" t="s">
        <v>37</v>
      </c>
      <c r="M127">
        <v>0</v>
      </c>
      <c r="Q127" t="s">
        <v>70</v>
      </c>
    </row>
    <row r="128" spans="1:17" x14ac:dyDescent="0.25">
      <c r="A128" s="1">
        <v>40750</v>
      </c>
      <c r="B128" t="s">
        <v>80</v>
      </c>
      <c r="C128" t="s">
        <v>17</v>
      </c>
      <c r="D128" t="s">
        <v>21</v>
      </c>
      <c r="E128" t="s">
        <v>21</v>
      </c>
      <c r="F128">
        <v>3</v>
      </c>
      <c r="G128">
        <v>3</v>
      </c>
      <c r="H128">
        <v>0</v>
      </c>
      <c r="I128" s="29">
        <v>1</v>
      </c>
      <c r="J128" s="30">
        <v>5</v>
      </c>
      <c r="M128">
        <v>0</v>
      </c>
      <c r="Q128" t="s">
        <v>77</v>
      </c>
    </row>
    <row r="129" spans="1:17" x14ac:dyDescent="0.25">
      <c r="A129" s="1">
        <v>40787</v>
      </c>
      <c r="B129" t="s">
        <v>80</v>
      </c>
      <c r="C129" t="s">
        <v>17</v>
      </c>
      <c r="D129" t="s">
        <v>21</v>
      </c>
      <c r="E129" t="s">
        <v>21</v>
      </c>
      <c r="F129">
        <v>3</v>
      </c>
      <c r="G129">
        <v>5</v>
      </c>
      <c r="H129">
        <v>0</v>
      </c>
      <c r="I129" s="29">
        <v>0</v>
      </c>
      <c r="J129" s="30">
        <v>5</v>
      </c>
      <c r="K129">
        <v>5</v>
      </c>
      <c r="M129">
        <v>0</v>
      </c>
      <c r="Q129" t="s">
        <v>89</v>
      </c>
    </row>
    <row r="130" spans="1:17" x14ac:dyDescent="0.25">
      <c r="A130" s="1">
        <v>40978</v>
      </c>
      <c r="B130" t="s">
        <v>80</v>
      </c>
      <c r="C130" t="s">
        <v>21</v>
      </c>
      <c r="D130" t="s">
        <v>21</v>
      </c>
      <c r="E130" t="s">
        <v>21</v>
      </c>
      <c r="F130">
        <v>4</v>
      </c>
      <c r="G130">
        <v>5</v>
      </c>
      <c r="H130">
        <v>0</v>
      </c>
      <c r="I130" s="29"/>
      <c r="J130" s="30">
        <v>5</v>
      </c>
      <c r="L130" t="s">
        <v>37</v>
      </c>
      <c r="M130">
        <v>0</v>
      </c>
      <c r="Q130" t="s">
        <v>98</v>
      </c>
    </row>
    <row r="131" spans="1:17" x14ac:dyDescent="0.25">
      <c r="A131" s="1">
        <v>40728</v>
      </c>
      <c r="B131" t="s">
        <v>80</v>
      </c>
      <c r="C131" t="s">
        <v>17</v>
      </c>
      <c r="D131" t="s">
        <v>17</v>
      </c>
      <c r="E131" t="s">
        <v>17</v>
      </c>
      <c r="F131">
        <v>4</v>
      </c>
      <c r="G131">
        <v>4</v>
      </c>
      <c r="H131">
        <v>0</v>
      </c>
      <c r="I131" s="29">
        <v>1</v>
      </c>
      <c r="J131" s="30">
        <v>5</v>
      </c>
      <c r="L131" t="s">
        <v>37</v>
      </c>
      <c r="M131">
        <v>0</v>
      </c>
    </row>
    <row r="132" spans="1:17" x14ac:dyDescent="0.25">
      <c r="A132" s="1">
        <v>40969</v>
      </c>
      <c r="B132" t="s">
        <v>80</v>
      </c>
      <c r="C132" t="s">
        <v>17</v>
      </c>
      <c r="D132" t="s">
        <v>17</v>
      </c>
      <c r="E132" t="s">
        <v>17</v>
      </c>
      <c r="F132">
        <v>3</v>
      </c>
      <c r="G132">
        <v>3</v>
      </c>
      <c r="H132">
        <v>0</v>
      </c>
      <c r="I132" s="29">
        <v>0</v>
      </c>
      <c r="J132" s="30">
        <v>5</v>
      </c>
      <c r="L132" t="s">
        <v>37</v>
      </c>
      <c r="M132">
        <v>0</v>
      </c>
    </row>
    <row r="133" spans="1:17" x14ac:dyDescent="0.25">
      <c r="A133" s="1">
        <v>40698</v>
      </c>
      <c r="B133" t="s">
        <v>25</v>
      </c>
      <c r="C133" t="s">
        <v>17</v>
      </c>
      <c r="D133" t="s">
        <v>17</v>
      </c>
      <c r="E133" t="s">
        <v>17</v>
      </c>
      <c r="F133">
        <v>3</v>
      </c>
      <c r="G133">
        <v>4</v>
      </c>
      <c r="H133">
        <v>0</v>
      </c>
      <c r="I133" s="29"/>
      <c r="J133" s="30"/>
      <c r="K133">
        <v>1</v>
      </c>
      <c r="L133" t="s">
        <v>24</v>
      </c>
      <c r="M133">
        <v>0</v>
      </c>
      <c r="Q133" t="s">
        <v>18</v>
      </c>
    </row>
    <row r="134" spans="1:17" x14ac:dyDescent="0.25">
      <c r="A134" s="1">
        <v>40745</v>
      </c>
      <c r="B134" t="s">
        <v>25</v>
      </c>
      <c r="C134" t="s">
        <v>21</v>
      </c>
      <c r="D134" t="s">
        <v>21</v>
      </c>
      <c r="E134" t="s">
        <v>21</v>
      </c>
      <c r="F134">
        <v>3</v>
      </c>
      <c r="G134">
        <v>5</v>
      </c>
      <c r="H134">
        <v>0</v>
      </c>
      <c r="I134" s="29"/>
      <c r="J134" s="30"/>
      <c r="K134">
        <v>1</v>
      </c>
      <c r="L134" t="s">
        <v>69</v>
      </c>
      <c r="M134">
        <v>0</v>
      </c>
    </row>
    <row r="135" spans="1:17" x14ac:dyDescent="0.25">
      <c r="A135" s="1">
        <v>40751</v>
      </c>
      <c r="B135" t="s">
        <v>25</v>
      </c>
      <c r="C135" t="s">
        <v>17</v>
      </c>
      <c r="D135" t="s">
        <v>17</v>
      </c>
      <c r="E135" t="s">
        <v>17</v>
      </c>
      <c r="F135">
        <v>0</v>
      </c>
      <c r="G135">
        <v>0</v>
      </c>
      <c r="H135">
        <v>0</v>
      </c>
      <c r="I135" s="29"/>
      <c r="J135" s="30"/>
      <c r="M135">
        <v>0</v>
      </c>
    </row>
    <row r="136" spans="1:17" x14ac:dyDescent="0.25">
      <c r="A136" s="1">
        <v>40778</v>
      </c>
      <c r="B136" t="s">
        <v>25</v>
      </c>
      <c r="C136" t="s">
        <v>17</v>
      </c>
      <c r="D136" t="s">
        <v>21</v>
      </c>
      <c r="E136" t="s">
        <v>21</v>
      </c>
      <c r="F136">
        <v>1</v>
      </c>
      <c r="G136">
        <v>3</v>
      </c>
      <c r="H136">
        <v>0</v>
      </c>
      <c r="I136" s="29">
        <v>0</v>
      </c>
      <c r="J136" s="30">
        <v>5</v>
      </c>
      <c r="M136">
        <v>0</v>
      </c>
    </row>
    <row r="137" spans="1:17" x14ac:dyDescent="0.25">
      <c r="A137" s="1">
        <v>40780</v>
      </c>
      <c r="B137" t="s">
        <v>25</v>
      </c>
      <c r="C137" t="s">
        <v>21</v>
      </c>
      <c r="D137" t="s">
        <v>21</v>
      </c>
      <c r="E137" t="s">
        <v>21</v>
      </c>
      <c r="F137">
        <v>2</v>
      </c>
      <c r="G137">
        <v>4</v>
      </c>
      <c r="H137">
        <v>0</v>
      </c>
      <c r="I137" s="29">
        <v>0</v>
      </c>
      <c r="J137" s="30">
        <v>1</v>
      </c>
      <c r="K137">
        <v>1</v>
      </c>
      <c r="M137" t="s">
        <v>96</v>
      </c>
    </row>
    <row r="138" spans="1:17" x14ac:dyDescent="0.25">
      <c r="A138" s="1">
        <v>40795</v>
      </c>
      <c r="B138" t="s">
        <v>25</v>
      </c>
      <c r="C138" t="s">
        <v>21</v>
      </c>
      <c r="D138" t="s">
        <v>21</v>
      </c>
      <c r="E138" t="s">
        <v>21</v>
      </c>
      <c r="F138">
        <v>2</v>
      </c>
      <c r="G138">
        <v>4</v>
      </c>
      <c r="H138">
        <v>0</v>
      </c>
      <c r="I138" s="29">
        <v>2</v>
      </c>
      <c r="J138" s="30">
        <v>5</v>
      </c>
      <c r="K138">
        <v>1</v>
      </c>
      <c r="M138" t="s">
        <v>96</v>
      </c>
    </row>
    <row r="139" spans="1:17" x14ac:dyDescent="0.25">
      <c r="A139" s="1">
        <v>40692</v>
      </c>
      <c r="C139" t="s">
        <v>17</v>
      </c>
      <c r="D139" t="s">
        <v>17</v>
      </c>
      <c r="E139" t="s">
        <v>17</v>
      </c>
      <c r="I139" s="29"/>
      <c r="J139" s="30"/>
      <c r="M139">
        <v>0</v>
      </c>
    </row>
    <row r="140" spans="1:17" x14ac:dyDescent="0.25">
      <c r="A140" s="1">
        <v>40698</v>
      </c>
      <c r="C140" t="s">
        <v>17</v>
      </c>
      <c r="D140" t="s">
        <v>21</v>
      </c>
      <c r="E140" t="s">
        <v>17</v>
      </c>
      <c r="F140">
        <v>3</v>
      </c>
      <c r="G140">
        <v>4</v>
      </c>
      <c r="H140">
        <v>0</v>
      </c>
      <c r="I140" s="29"/>
      <c r="J140" s="30"/>
      <c r="K140">
        <v>1</v>
      </c>
      <c r="L140" t="s">
        <v>24</v>
      </c>
      <c r="M140">
        <v>0</v>
      </c>
    </row>
    <row r="141" spans="1:17" x14ac:dyDescent="0.25">
      <c r="A141" s="1">
        <v>40706</v>
      </c>
      <c r="C141" t="s">
        <v>21</v>
      </c>
      <c r="D141" t="s">
        <v>21</v>
      </c>
      <c r="E141" t="s">
        <v>17</v>
      </c>
      <c r="F141">
        <v>2</v>
      </c>
      <c r="G141">
        <v>3</v>
      </c>
      <c r="H141">
        <v>0</v>
      </c>
      <c r="I141" s="29"/>
      <c r="J141" s="30"/>
      <c r="L141" t="s">
        <v>37</v>
      </c>
      <c r="M141">
        <v>0</v>
      </c>
    </row>
    <row r="142" spans="1:17" s="9" customFormat="1" x14ac:dyDescent="0.25">
      <c r="A142" s="9" t="s">
        <v>106</v>
      </c>
      <c r="B142" s="9" t="s">
        <v>111</v>
      </c>
      <c r="F142" s="18">
        <f>AVERAGE(F102:F141)</f>
        <v>2.2564102564102564</v>
      </c>
      <c r="G142" s="18">
        <f>AVERAGE(G102:G141)</f>
        <v>3.1794871794871793</v>
      </c>
      <c r="H142" s="18" t="s">
        <v>105</v>
      </c>
      <c r="I142" s="19">
        <f>AVERAGE(I102:I141)</f>
        <v>2.5185185185185186</v>
      </c>
      <c r="J142" s="19">
        <f>AVERAGE(J102:J141)</f>
        <v>3.9655172413793105</v>
      </c>
      <c r="K142" s="18">
        <f>AVERAGE(K102:K141)</f>
        <v>0.8666666666666667</v>
      </c>
    </row>
    <row r="143" spans="1:17" s="9" customFormat="1" ht="16.5" customHeight="1" x14ac:dyDescent="0.25">
      <c r="A143" s="9" t="s">
        <v>107</v>
      </c>
      <c r="F143" s="18">
        <f>MEDIAN(F102:F141)</f>
        <v>3</v>
      </c>
      <c r="G143" s="18">
        <f>MEDIAN(G102:G141)</f>
        <v>4</v>
      </c>
      <c r="H143" s="18" t="s">
        <v>105</v>
      </c>
      <c r="I143" s="18">
        <f>MEDIAN(I102:I141)</f>
        <v>0</v>
      </c>
      <c r="J143" s="18">
        <f>MEDIAN(J102:J141)</f>
        <v>5</v>
      </c>
      <c r="K143" s="18">
        <f>MEDIAN(K102:K141)</f>
        <v>1</v>
      </c>
    </row>
    <row r="144" spans="1:17" x14ac:dyDescent="0.25">
      <c r="A144" s="21" t="s">
        <v>108</v>
      </c>
      <c r="B144" s="22">
        <f>(F142+G142+J142+K142)-I142</f>
        <v>7.7495628254248956</v>
      </c>
    </row>
  </sheetData>
  <autoFilter ref="A1:Q14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inspections</vt:lpstr>
      <vt:lpstr>Sheet1</vt:lpstr>
      <vt:lpstr>Chart Mite v Frames</vt:lpstr>
      <vt:lpstr>QUALITY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2012-02-20T19:18:40Z</dcterms:created>
  <dcterms:modified xsi:type="dcterms:W3CDTF">2012-04-11T16:57:05Z</dcterms:modified>
</cp:coreProperties>
</file>