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19" i="1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G6"/>
  <c r="F6"/>
  <c r="E6"/>
  <c r="D6"/>
  <c r="G5"/>
  <c r="F5"/>
  <c r="E5"/>
  <c r="D5"/>
  <c r="G4"/>
  <c r="F4"/>
  <c r="E4"/>
  <c r="D4"/>
  <c r="G3"/>
  <c r="F3"/>
  <c r="E3"/>
  <c r="D3"/>
  <c r="G2"/>
  <c r="F2"/>
  <c r="E2"/>
  <c r="D2"/>
</calcChain>
</file>

<file path=xl/sharedStrings.xml><?xml version="1.0" encoding="utf-8"?>
<sst xmlns="http://schemas.openxmlformats.org/spreadsheetml/2006/main" count="26" uniqueCount="10">
  <si>
    <t>Year</t>
  </si>
  <si>
    <t>Rep</t>
  </si>
  <si>
    <t>TRT 1</t>
  </si>
  <si>
    <t>NET Biofuel</t>
  </si>
  <si>
    <t>NET Heat EQ</t>
  </si>
  <si>
    <t>FER Biofuel</t>
  </si>
  <si>
    <t>FER Heat EQ</t>
  </si>
  <si>
    <t>Statistics Table</t>
  </si>
  <si>
    <t>C-C</t>
  </si>
  <si>
    <t>G2S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</si>
</sst>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0" xfId="0" applyNumberForma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0" fontId="0" fillId="0" borderId="0" xfId="0" applyNumberFormat="1"/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2" fontId="0" fillId="0" borderId="0" xfId="0" applyNumberFormat="1" applyFill="1" applyBorder="1"/>
    <xf numFmtId="164" fontId="0" fillId="5" borderId="10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oenergy%20&amp;%20Diversity%20-%2018%20Oct%20'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eps"/>
      <sheetName val="Stats"/>
      <sheetName val="Energy Summary"/>
      <sheetName val="Field Operations"/>
      <sheetName val="Yield Summary"/>
      <sheetName val="Calculations"/>
      <sheetName val="References &amp; Conversions"/>
      <sheetName val="Energy Values"/>
      <sheetName val="Dry Calcs"/>
      <sheetName val="Sheet2"/>
      <sheetName val="Analysis"/>
    </sheetNames>
    <sheetDataSet>
      <sheetData sheetId="0"/>
      <sheetData sheetId="1"/>
      <sheetData sheetId="2">
        <row r="13">
          <cell r="C13">
            <v>7.4207341600000003</v>
          </cell>
          <cell r="G13">
            <v>6.4953495363108207</v>
          </cell>
          <cell r="J13">
            <v>1.2864734006361762</v>
          </cell>
          <cell r="K13">
            <v>1.7518310651489311</v>
          </cell>
        </row>
        <row r="14">
          <cell r="C14">
            <v>8.4523072100000043</v>
          </cell>
          <cell r="G14">
            <v>5.9504309199514598</v>
          </cell>
          <cell r="J14">
            <v>1.3035204279288286</v>
          </cell>
          <cell r="K14">
            <v>1.7672338722771244</v>
          </cell>
        </row>
        <row r="15">
          <cell r="C15">
            <v>7.892032099999998</v>
          </cell>
          <cell r="G15">
            <v>5.6108571870560793</v>
          </cell>
          <cell r="J15">
            <v>1.2946242760404101</v>
          </cell>
          <cell r="K15">
            <v>1.7826576303841961</v>
          </cell>
        </row>
        <row r="18">
          <cell r="C18">
            <v>8.6304857300000002</v>
          </cell>
          <cell r="G18">
            <v>7.2759232660285207</v>
          </cell>
          <cell r="J18">
            <v>1.3055693139670277</v>
          </cell>
          <cell r="K18">
            <v>1.7139546344672969</v>
          </cell>
        </row>
        <row r="19">
          <cell r="C19">
            <v>10.091456270000004</v>
          </cell>
          <cell r="G19">
            <v>7.2376982656156823</v>
          </cell>
          <cell r="J19">
            <v>1.3254247827696641</v>
          </cell>
          <cell r="K19">
            <v>1.7157806800465198</v>
          </cell>
        </row>
        <row r="20">
          <cell r="C20">
            <v>9.7510359499999986</v>
          </cell>
          <cell r="G20">
            <v>7.4396345742324002</v>
          </cell>
          <cell r="J20">
            <v>1.3211215156070846</v>
          </cell>
          <cell r="K20">
            <v>1.7220002568535526</v>
          </cell>
        </row>
        <row r="23">
          <cell r="C23">
            <v>6.7292214299999999</v>
          </cell>
          <cell r="G23">
            <v>7.1524685963231409</v>
          </cell>
          <cell r="J23">
            <v>1.2734920158364735</v>
          </cell>
          <cell r="K23">
            <v>1.7617203774067591</v>
          </cell>
        </row>
        <row r="24">
          <cell r="C24">
            <v>7.5022592399999981</v>
          </cell>
          <cell r="G24">
            <v>6.9365551774789207</v>
          </cell>
          <cell r="J24">
            <v>1.2877906489788467</v>
          </cell>
          <cell r="K24">
            <v>1.739372654900408</v>
          </cell>
        </row>
        <row r="25">
          <cell r="C25">
            <v>6.991628760000002</v>
          </cell>
          <cell r="G25">
            <v>7.1976614590566594</v>
          </cell>
          <cell r="J25">
            <v>1.2785326229399083</v>
          </cell>
          <cell r="K25">
            <v>1.7693114019859406</v>
          </cell>
        </row>
        <row r="35">
          <cell r="C35">
            <v>54.299479242161148</v>
          </cell>
          <cell r="G35">
            <v>34.282121552845936</v>
          </cell>
          <cell r="J35">
            <v>14.254055399593135</v>
          </cell>
          <cell r="K35">
            <v>72.859782034341137</v>
          </cell>
        </row>
        <row r="36">
          <cell r="C36">
            <v>59.516654531639823</v>
          </cell>
          <cell r="G36">
            <v>31.639133887282611</v>
          </cell>
          <cell r="J36">
            <v>15.538952152540508</v>
          </cell>
          <cell r="K36">
            <v>67.29750149945545</v>
          </cell>
        </row>
        <row r="37">
          <cell r="C37">
            <v>56.67594785668247</v>
          </cell>
          <cell r="G37">
            <v>29.962839560952752</v>
          </cell>
          <cell r="J37">
            <v>14.845013644880416</v>
          </cell>
          <cell r="K37">
            <v>63.784948785171032</v>
          </cell>
        </row>
        <row r="40">
          <cell r="C40">
            <v>60.503087277194311</v>
          </cell>
          <cell r="G40">
            <v>45.510414219909066</v>
          </cell>
          <cell r="J40">
            <v>15.706632784928127</v>
          </cell>
          <cell r="K40">
            <v>96.157713745288206</v>
          </cell>
        </row>
        <row r="41">
          <cell r="C41">
            <v>67.910499619488164</v>
          </cell>
          <cell r="G41">
            <v>45.310929298076807</v>
          </cell>
          <cell r="J41">
            <v>17.507170544357841</v>
          </cell>
          <cell r="K41">
            <v>95.740610771966757</v>
          </cell>
        </row>
        <row r="42">
          <cell r="C42">
            <v>66.184500627109003</v>
          </cell>
          <cell r="G42">
            <v>46.181520188516863</v>
          </cell>
          <cell r="J42">
            <v>17.087627765461598</v>
          </cell>
          <cell r="K42">
            <v>97.560929047723292</v>
          </cell>
        </row>
        <row r="45">
          <cell r="C45">
            <v>50.807942945061612</v>
          </cell>
          <cell r="G45">
            <v>41.760394520277053</v>
          </cell>
          <cell r="J45">
            <v>13.390972330763244</v>
          </cell>
          <cell r="K45">
            <v>90.004118153245898</v>
          </cell>
        </row>
        <row r="46">
          <cell r="C46">
            <v>54.727398990255928</v>
          </cell>
          <cell r="G46">
            <v>40.989233016727496</v>
          </cell>
          <cell r="J46">
            <v>14.346843964065927</v>
          </cell>
          <cell r="K46">
            <v>88.360538144828283</v>
          </cell>
        </row>
        <row r="47">
          <cell r="C47">
            <v>52.138400501687215</v>
          </cell>
          <cell r="G47">
            <v>41.89303021942338</v>
          </cell>
          <cell r="J47">
            <v>13.715442518214617</v>
          </cell>
          <cell r="K47">
            <v>90.28680522011318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sqref="A1:XFD1048576"/>
    </sheetView>
  </sheetViews>
  <sheetFormatPr defaultColWidth="11.42578125" defaultRowHeight="15"/>
  <cols>
    <col min="1" max="1" width="5" bestFit="1" customWidth="1"/>
    <col min="2" max="2" width="4.28515625" bestFit="1" customWidth="1"/>
    <col min="3" max="3" width="5.85546875" bestFit="1" customWidth="1"/>
    <col min="4" max="4" width="10.7109375" bestFit="1" customWidth="1"/>
    <col min="5" max="5" width="12.28515625" bestFit="1" customWidth="1"/>
    <col min="6" max="6" width="10.85546875" bestFit="1" customWidth="1"/>
    <col min="7" max="7" width="12.42578125" style="5" bestFit="1" customWidth="1"/>
    <col min="8" max="8" width="9.7109375" style="5" customWidth="1"/>
    <col min="9" max="9" width="9.7109375" style="14" customWidth="1"/>
  </cols>
  <sheetData>
    <row r="1" spans="1:16" ht="18.75" thickBo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I1" s="6" t="s">
        <v>7</v>
      </c>
      <c r="J1" s="7"/>
      <c r="K1" s="7"/>
      <c r="L1" s="7"/>
      <c r="M1" s="7"/>
      <c r="N1" s="7"/>
      <c r="O1" s="8"/>
      <c r="P1" s="9"/>
    </row>
    <row r="2" spans="1:16">
      <c r="A2" s="10">
        <v>2009</v>
      </c>
      <c r="B2" s="11">
        <v>1</v>
      </c>
      <c r="C2" s="11" t="s">
        <v>8</v>
      </c>
      <c r="D2" s="12">
        <f>'[1]Energy Summary'!C13</f>
        <v>7.4207341600000003</v>
      </c>
      <c r="E2" s="12">
        <f>'[1]Energy Summary'!C35</f>
        <v>54.299479242161148</v>
      </c>
      <c r="F2" s="12">
        <f>'[1]Energy Summary'!J13</f>
        <v>1.2864734006361762</v>
      </c>
      <c r="G2" s="13">
        <f>'[1]Energy Summary'!J35</f>
        <v>14.254055399593135</v>
      </c>
      <c r="J2" s="9"/>
      <c r="K2" s="9"/>
      <c r="L2" s="15"/>
      <c r="M2" s="16"/>
      <c r="N2" s="9"/>
      <c r="O2" s="9"/>
      <c r="P2" s="9"/>
    </row>
    <row r="3" spans="1:16">
      <c r="A3" s="1">
        <v>2009</v>
      </c>
      <c r="B3" s="2">
        <v>2</v>
      </c>
      <c r="C3" s="2" t="s">
        <v>8</v>
      </c>
      <c r="D3" s="17">
        <f>'[1]Energy Summary'!C14</f>
        <v>8.4523072100000043</v>
      </c>
      <c r="E3" s="17">
        <f>'[1]Energy Summary'!C36</f>
        <v>59.516654531639823</v>
      </c>
      <c r="F3" s="17">
        <f>'[1]Energy Summary'!J14</f>
        <v>1.3035204279288286</v>
      </c>
      <c r="G3" s="18">
        <f>'[1]Energy Summary'!J36</f>
        <v>15.538952152540508</v>
      </c>
      <c r="J3" s="9"/>
      <c r="K3" s="9"/>
      <c r="L3" s="15"/>
      <c r="M3" s="16"/>
      <c r="N3" s="9"/>
      <c r="O3" s="9"/>
      <c r="P3" s="9"/>
    </row>
    <row r="4" spans="1:16">
      <c r="A4" s="19">
        <v>2009</v>
      </c>
      <c r="B4" s="20">
        <v>3</v>
      </c>
      <c r="C4" s="20" t="s">
        <v>8</v>
      </c>
      <c r="D4" s="21">
        <f>'[1]Energy Summary'!C15</f>
        <v>7.892032099999998</v>
      </c>
      <c r="E4" s="21">
        <f>'[1]Energy Summary'!C37</f>
        <v>56.67594785668247</v>
      </c>
      <c r="F4" s="21">
        <f>'[1]Energy Summary'!J15</f>
        <v>1.2946242760404101</v>
      </c>
      <c r="G4" s="22">
        <f>'[1]Energy Summary'!J37</f>
        <v>14.845013644880416</v>
      </c>
      <c r="J4" s="9"/>
      <c r="K4" s="9"/>
      <c r="L4" s="15"/>
      <c r="M4" s="16"/>
      <c r="N4" s="9"/>
      <c r="O4" s="9"/>
      <c r="P4" s="9"/>
    </row>
    <row r="5" spans="1:16">
      <c r="A5" s="1">
        <v>2009</v>
      </c>
      <c r="B5" s="2">
        <v>1</v>
      </c>
      <c r="C5" s="2" t="s">
        <v>9</v>
      </c>
      <c r="D5" s="23">
        <f>'[1]Energy Summary'!G13</f>
        <v>6.4953495363108207</v>
      </c>
      <c r="E5" s="23">
        <f>'[1]Energy Summary'!G35</f>
        <v>34.282121552845936</v>
      </c>
      <c r="F5" s="23">
        <f>'[1]Energy Summary'!K13</f>
        <v>1.7518310651489311</v>
      </c>
      <c r="G5" s="24">
        <f>'[1]Energy Summary'!K35</f>
        <v>72.859782034341137</v>
      </c>
      <c r="J5" s="9"/>
      <c r="K5" s="9"/>
      <c r="L5" s="9"/>
      <c r="M5" s="9"/>
      <c r="N5" s="9"/>
      <c r="O5" s="9"/>
      <c r="P5" s="9"/>
    </row>
    <row r="6" spans="1:16">
      <c r="A6" s="1">
        <v>2009</v>
      </c>
      <c r="B6" s="2">
        <v>2</v>
      </c>
      <c r="C6" s="2" t="s">
        <v>9</v>
      </c>
      <c r="D6" s="23">
        <f>'[1]Energy Summary'!G14</f>
        <v>5.9504309199514598</v>
      </c>
      <c r="E6" s="23">
        <f>'[1]Energy Summary'!G36</f>
        <v>31.639133887282611</v>
      </c>
      <c r="F6" s="23">
        <f>'[1]Energy Summary'!K14</f>
        <v>1.7672338722771244</v>
      </c>
      <c r="G6" s="24">
        <f>'[1]Energy Summary'!K36</f>
        <v>67.29750149945545</v>
      </c>
      <c r="I6" s="5"/>
      <c r="J6" s="5"/>
      <c r="K6" s="9"/>
      <c r="L6" s="25"/>
      <c r="M6" s="25"/>
      <c r="N6" s="25"/>
      <c r="O6" s="25"/>
      <c r="P6" s="9"/>
    </row>
    <row r="7" spans="1:16">
      <c r="A7" s="19">
        <v>2009</v>
      </c>
      <c r="B7" s="20">
        <v>3</v>
      </c>
      <c r="C7" s="20" t="s">
        <v>9</v>
      </c>
      <c r="D7" s="26">
        <f>'[1]Energy Summary'!G15</f>
        <v>5.6108571870560793</v>
      </c>
      <c r="E7" s="26">
        <f>'[1]Energy Summary'!G37</f>
        <v>29.962839560952752</v>
      </c>
      <c r="F7" s="26">
        <f>'[1]Energy Summary'!K15</f>
        <v>1.7826576303841961</v>
      </c>
      <c r="G7" s="27">
        <f>'[1]Energy Summary'!K37</f>
        <v>63.784948785171032</v>
      </c>
      <c r="J7" s="9"/>
      <c r="K7" s="9"/>
      <c r="L7" s="9"/>
      <c r="M7" s="9"/>
      <c r="N7" s="9"/>
      <c r="O7" s="9"/>
      <c r="P7" s="9"/>
    </row>
    <row r="8" spans="1:16">
      <c r="A8" s="1">
        <v>2010</v>
      </c>
      <c r="B8" s="2">
        <v>1</v>
      </c>
      <c r="C8" s="2" t="s">
        <v>8</v>
      </c>
      <c r="D8" s="17">
        <f>'[1]Energy Summary'!C18</f>
        <v>8.6304857300000002</v>
      </c>
      <c r="E8" s="17">
        <f>'[1]Energy Summary'!C40</f>
        <v>60.503087277194311</v>
      </c>
      <c r="F8" s="17">
        <f>'[1]Energy Summary'!J18</f>
        <v>1.3055693139670277</v>
      </c>
      <c r="G8" s="18">
        <f>'[1]Energy Summary'!J40</f>
        <v>15.706632784928127</v>
      </c>
      <c r="J8" s="9"/>
      <c r="K8" s="9"/>
      <c r="L8" s="9"/>
      <c r="M8" s="9"/>
      <c r="N8" s="9"/>
      <c r="O8" s="9"/>
      <c r="P8" s="9"/>
    </row>
    <row r="9" spans="1:16">
      <c r="A9" s="1">
        <v>2010</v>
      </c>
      <c r="B9" s="2">
        <v>2</v>
      </c>
      <c r="C9" s="2" t="s">
        <v>8</v>
      </c>
      <c r="D9" s="17">
        <f>'[1]Energy Summary'!C19</f>
        <v>10.091456270000004</v>
      </c>
      <c r="E9" s="17">
        <f>'[1]Energy Summary'!C41</f>
        <v>67.910499619488164</v>
      </c>
      <c r="F9" s="17">
        <f>'[1]Energy Summary'!J19</f>
        <v>1.3254247827696641</v>
      </c>
      <c r="G9" s="18">
        <f>'[1]Energy Summary'!J41</f>
        <v>17.507170544357841</v>
      </c>
      <c r="I9" s="5"/>
      <c r="J9" s="25"/>
      <c r="K9" s="9"/>
      <c r="L9" s="9"/>
      <c r="M9" s="9"/>
      <c r="N9" s="9"/>
      <c r="O9" s="9"/>
      <c r="P9" s="9"/>
    </row>
    <row r="10" spans="1:16">
      <c r="A10" s="19">
        <v>2010</v>
      </c>
      <c r="B10" s="20">
        <v>3</v>
      </c>
      <c r="C10" s="20" t="s">
        <v>8</v>
      </c>
      <c r="D10" s="21">
        <f>'[1]Energy Summary'!C20</f>
        <v>9.7510359499999986</v>
      </c>
      <c r="E10" s="21">
        <f>'[1]Energy Summary'!C42</f>
        <v>66.184500627109003</v>
      </c>
      <c r="F10" s="21">
        <f>'[1]Energy Summary'!J20</f>
        <v>1.3211215156070846</v>
      </c>
      <c r="G10" s="22">
        <f>'[1]Energy Summary'!J42</f>
        <v>17.087627765461598</v>
      </c>
    </row>
    <row r="11" spans="1:16">
      <c r="A11" s="1">
        <v>2010</v>
      </c>
      <c r="B11" s="2">
        <v>1</v>
      </c>
      <c r="C11" s="2" t="s">
        <v>9</v>
      </c>
      <c r="D11" s="23">
        <f>'[1]Energy Summary'!G18</f>
        <v>7.2759232660285207</v>
      </c>
      <c r="E11" s="23">
        <f>'[1]Energy Summary'!G40</f>
        <v>45.510414219909066</v>
      </c>
      <c r="F11" s="23">
        <f>'[1]Energy Summary'!K18</f>
        <v>1.7139546344672969</v>
      </c>
      <c r="G11" s="24">
        <f>'[1]Energy Summary'!K40</f>
        <v>96.157713745288206</v>
      </c>
    </row>
    <row r="12" spans="1:16">
      <c r="A12" s="1">
        <v>2010</v>
      </c>
      <c r="B12" s="2">
        <v>2</v>
      </c>
      <c r="C12" s="2" t="s">
        <v>9</v>
      </c>
      <c r="D12" s="23">
        <f>'[1]Energy Summary'!G19</f>
        <v>7.2376982656156823</v>
      </c>
      <c r="E12" s="23">
        <f>'[1]Energy Summary'!G41</f>
        <v>45.310929298076807</v>
      </c>
      <c r="F12" s="23">
        <f>'[1]Energy Summary'!K19</f>
        <v>1.7157806800465198</v>
      </c>
      <c r="G12" s="24">
        <f>'[1]Energy Summary'!K41</f>
        <v>95.740610771966757</v>
      </c>
      <c r="I12" s="5"/>
      <c r="J12" s="5"/>
    </row>
    <row r="13" spans="1:16">
      <c r="A13" s="19">
        <v>2010</v>
      </c>
      <c r="B13" s="20">
        <v>3</v>
      </c>
      <c r="C13" s="20" t="s">
        <v>9</v>
      </c>
      <c r="D13" s="26">
        <f>'[1]Energy Summary'!G20</f>
        <v>7.4396345742324002</v>
      </c>
      <c r="E13" s="26">
        <f>'[1]Energy Summary'!G42</f>
        <v>46.181520188516863</v>
      </c>
      <c r="F13" s="26">
        <f>'[1]Energy Summary'!K20</f>
        <v>1.7220002568535526</v>
      </c>
      <c r="G13" s="27">
        <f>'[1]Energy Summary'!K42</f>
        <v>97.560929047723292</v>
      </c>
    </row>
    <row r="14" spans="1:16">
      <c r="A14" s="1">
        <v>2011</v>
      </c>
      <c r="B14" s="2">
        <v>1</v>
      </c>
      <c r="C14" s="2" t="s">
        <v>8</v>
      </c>
      <c r="D14" s="17">
        <f>'[1]Energy Summary'!C23</f>
        <v>6.7292214299999999</v>
      </c>
      <c r="E14" s="17">
        <f>'[1]Energy Summary'!C45</f>
        <v>50.807942945061612</v>
      </c>
      <c r="F14" s="17">
        <f>'[1]Energy Summary'!J23</f>
        <v>1.2734920158364735</v>
      </c>
      <c r="G14" s="18">
        <f>'[1]Energy Summary'!J45</f>
        <v>13.390972330763244</v>
      </c>
    </row>
    <row r="15" spans="1:16">
      <c r="A15" s="1">
        <v>2011</v>
      </c>
      <c r="B15" s="2">
        <v>2</v>
      </c>
      <c r="C15" s="2" t="s">
        <v>8</v>
      </c>
      <c r="D15" s="17">
        <f>'[1]Energy Summary'!C24</f>
        <v>7.5022592399999981</v>
      </c>
      <c r="E15" s="17">
        <f>'[1]Energy Summary'!C46</f>
        <v>54.727398990255928</v>
      </c>
      <c r="F15" s="17">
        <f>'[1]Energy Summary'!J24</f>
        <v>1.2877906489788467</v>
      </c>
      <c r="G15" s="18">
        <f>'[1]Energy Summary'!J46</f>
        <v>14.346843964065927</v>
      </c>
    </row>
    <row r="16" spans="1:16">
      <c r="A16" s="19">
        <v>2011</v>
      </c>
      <c r="B16" s="20">
        <v>3</v>
      </c>
      <c r="C16" s="20" t="s">
        <v>8</v>
      </c>
      <c r="D16" s="21">
        <f>'[1]Energy Summary'!C25</f>
        <v>6.991628760000002</v>
      </c>
      <c r="E16" s="21">
        <f>'[1]Energy Summary'!C47</f>
        <v>52.138400501687215</v>
      </c>
      <c r="F16" s="21">
        <f>'[1]Energy Summary'!J25</f>
        <v>1.2785326229399083</v>
      </c>
      <c r="G16" s="22">
        <f>'[1]Energy Summary'!J47</f>
        <v>13.715442518214617</v>
      </c>
    </row>
    <row r="17" spans="1:10">
      <c r="A17" s="1">
        <v>2011</v>
      </c>
      <c r="B17" s="2">
        <v>1</v>
      </c>
      <c r="C17" s="2" t="s">
        <v>9</v>
      </c>
      <c r="D17" s="23">
        <f>'[1]Energy Summary'!G23</f>
        <v>7.1524685963231409</v>
      </c>
      <c r="E17" s="23">
        <f>'[1]Energy Summary'!G45</f>
        <v>41.760394520277053</v>
      </c>
      <c r="F17" s="23">
        <f>'[1]Energy Summary'!K23</f>
        <v>1.7617203774067591</v>
      </c>
      <c r="G17" s="24">
        <f>'[1]Energy Summary'!K45</f>
        <v>90.004118153245898</v>
      </c>
    </row>
    <row r="18" spans="1:10">
      <c r="A18" s="1">
        <v>2011</v>
      </c>
      <c r="B18" s="2">
        <v>2</v>
      </c>
      <c r="C18" s="2" t="s">
        <v>9</v>
      </c>
      <c r="D18" s="23">
        <f>'[1]Energy Summary'!G24</f>
        <v>6.9365551774789207</v>
      </c>
      <c r="E18" s="23">
        <f>'[1]Energy Summary'!G46</f>
        <v>40.989233016727496</v>
      </c>
      <c r="F18" s="23">
        <f>'[1]Energy Summary'!K24</f>
        <v>1.739372654900408</v>
      </c>
      <c r="G18" s="24">
        <f>'[1]Energy Summary'!K46</f>
        <v>88.360538144828283</v>
      </c>
      <c r="I18" s="5"/>
      <c r="J18" s="5"/>
    </row>
    <row r="19" spans="1:10" ht="15.75" thickBot="1">
      <c r="A19" s="28">
        <v>2011</v>
      </c>
      <c r="B19" s="29">
        <v>3</v>
      </c>
      <c r="C19" s="29" t="s">
        <v>9</v>
      </c>
      <c r="D19" s="30">
        <f>'[1]Energy Summary'!G25</f>
        <v>7.1976614590566594</v>
      </c>
      <c r="E19" s="30">
        <f>'[1]Energy Summary'!G47</f>
        <v>41.89303021942338</v>
      </c>
      <c r="F19" s="30">
        <f>'[1]Energy Summary'!K25</f>
        <v>1.7693114019859406</v>
      </c>
      <c r="G19" s="31">
        <f>'[1]Energy Summary'!K47</f>
        <v>90.28680522011318</v>
      </c>
    </row>
    <row r="20" spans="1:10">
      <c r="A20" s="32"/>
    </row>
    <row r="24" spans="1:10">
      <c r="A24" s="33"/>
      <c r="B24" s="33"/>
      <c r="D24" s="34"/>
      <c r="E24" s="34"/>
      <c r="F24" s="5"/>
    </row>
    <row r="25" spans="1:10">
      <c r="A25" s="33"/>
      <c r="B25" s="33"/>
      <c r="F25" s="5"/>
    </row>
    <row r="26" spans="1:10">
      <c r="A26" s="33"/>
      <c r="B26" s="33"/>
      <c r="F26" s="5"/>
    </row>
    <row r="27" spans="1:10">
      <c r="A27" s="33"/>
      <c r="B27" s="33"/>
      <c r="F27" s="5"/>
      <c r="H27" s="14"/>
      <c r="I27"/>
    </row>
    <row r="28" spans="1:10">
      <c r="A28" s="33"/>
      <c r="B28" s="33"/>
      <c r="F28" s="5"/>
      <c r="H28" s="14"/>
      <c r="I28"/>
    </row>
    <row r="29" spans="1:10">
      <c r="H29" s="14"/>
      <c r="I29"/>
    </row>
    <row r="30" spans="1:10">
      <c r="H30" s="14"/>
      <c r="I30"/>
    </row>
    <row r="31" spans="1:10">
      <c r="H31" s="14"/>
      <c r="I31"/>
    </row>
  </sheetData>
  <mergeCells count="2">
    <mergeCell ref="I1:O1"/>
    <mergeCell ref="D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TOgawa</dc:creator>
  <cp:lastModifiedBy>TOgawa</cp:lastModifiedBy>
  <dcterms:created xsi:type="dcterms:W3CDTF">2012-10-31T15:47:21Z</dcterms:created>
  <dcterms:modified xsi:type="dcterms:W3CDTF">2012-10-31T15:47:42Z</dcterms:modified>
</cp:coreProperties>
</file>