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90" windowWidth="14115" windowHeight="4335"/>
  </bookViews>
  <sheets>
    <sheet name="Chart Mite v Frames" sheetId="2" r:id="rId1"/>
    <sheet name="QUALITY SCORE" sheetId="4" r:id="rId2"/>
    <sheet name="inspections" sheetId="1" r:id="rId3"/>
    <sheet name="Sheet1" sheetId="3" r:id="rId4"/>
  </sheets>
  <definedNames>
    <definedName name="_xlnm._FilterDatabase" localSheetId="2" hidden="1">inspections!$A$1:$K$65</definedName>
  </definedNames>
  <calcPr calcId="145621"/>
</workbook>
</file>

<file path=xl/calcChain.xml><?xml version="1.0" encoding="utf-8"?>
<calcChain xmlns="http://schemas.openxmlformats.org/spreadsheetml/2006/main">
  <c r="B68" i="1" l="1"/>
  <c r="B44" i="1"/>
  <c r="B22" i="1"/>
  <c r="E20" i="1"/>
  <c r="C42" i="1" l="1"/>
  <c r="E67" i="1" l="1"/>
  <c r="E66" i="1"/>
  <c r="E43" i="1"/>
  <c r="E42" i="1"/>
  <c r="D67" i="1"/>
  <c r="C67" i="1"/>
  <c r="D66" i="1"/>
  <c r="C66" i="1"/>
  <c r="D43" i="1"/>
  <c r="C43" i="1"/>
  <c r="D42" i="1"/>
  <c r="E21" i="1"/>
  <c r="D21" i="1"/>
  <c r="C21" i="1"/>
  <c r="D20" i="1"/>
  <c r="C20" i="1"/>
</calcChain>
</file>

<file path=xl/sharedStrings.xml><?xml version="1.0" encoding="utf-8"?>
<sst xmlns="http://schemas.openxmlformats.org/spreadsheetml/2006/main" count="86" uniqueCount="49">
  <si>
    <t>Inspection Date</t>
  </si>
  <si>
    <t>Hive</t>
  </si>
  <si>
    <t>Varroa Drop</t>
  </si>
  <si>
    <t>Frames Sealed Brood</t>
  </si>
  <si>
    <t>Frames Pollen</t>
  </si>
  <si>
    <t>Weather Conditions</t>
  </si>
  <si>
    <t>Fed</t>
  </si>
  <si>
    <t>Problems</t>
  </si>
  <si>
    <t>Treatments</t>
  </si>
  <si>
    <t>Tasks completed</t>
  </si>
  <si>
    <t>Notes</t>
  </si>
  <si>
    <t>AVERAGE=&gt;</t>
  </si>
  <si>
    <t>MEDIAN=&gt;</t>
  </si>
  <si>
    <t>QUALITY SCORE=&gt;</t>
  </si>
  <si>
    <t>ITALIAN</t>
  </si>
  <si>
    <t>KARNICA</t>
  </si>
  <si>
    <t>Buck 01</t>
  </si>
  <si>
    <t>Buck 02</t>
  </si>
  <si>
    <t>Buck 03</t>
  </si>
  <si>
    <t>Buck 04</t>
  </si>
  <si>
    <t>late mated may queen</t>
  </si>
  <si>
    <t>Buck 05</t>
  </si>
  <si>
    <t>Buck 06</t>
  </si>
  <si>
    <t>Buck 07</t>
  </si>
  <si>
    <t>Buck 08</t>
  </si>
  <si>
    <t>not mated</t>
  </si>
  <si>
    <t>Buck 09</t>
  </si>
  <si>
    <t>BUCKFAST</t>
  </si>
  <si>
    <t>Ital 01</t>
  </si>
  <si>
    <t>Ital 02</t>
  </si>
  <si>
    <t>Ital 03</t>
  </si>
  <si>
    <t>Ital 05</t>
  </si>
  <si>
    <t>Ital 06</t>
  </si>
  <si>
    <t>Ital 07</t>
  </si>
  <si>
    <t>Ital 08</t>
  </si>
  <si>
    <t>Ital 09</t>
  </si>
  <si>
    <t>Ital 10</t>
  </si>
  <si>
    <t>Karn 01</t>
  </si>
  <si>
    <t>Karn 02</t>
  </si>
  <si>
    <t>Karn 03</t>
  </si>
  <si>
    <t>Karn 04</t>
  </si>
  <si>
    <t>Karn 05</t>
  </si>
  <si>
    <t>Karn 06</t>
  </si>
  <si>
    <t>pre winter</t>
  </si>
  <si>
    <t>Karn 07</t>
  </si>
  <si>
    <t>Karn 08</t>
  </si>
  <si>
    <t>Karn 09</t>
  </si>
  <si>
    <t>Dysentry</t>
  </si>
  <si>
    <t>Karn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</si>
</sst>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CC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33" borderId="0" xfId="0" applyNumberForma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0" borderId="0" xfId="0" applyFill="1"/>
    <xf numFmtId="14" fontId="0" fillId="38" borderId="0" xfId="0" applyNumberFormat="1" applyFill="1"/>
    <xf numFmtId="0" fontId="0" fillId="38" borderId="0" xfId="0" applyFill="1"/>
    <xf numFmtId="14" fontId="0" fillId="39" borderId="0" xfId="0" applyNumberFormat="1" applyFill="1"/>
    <xf numFmtId="0" fontId="0" fillId="39" borderId="0" xfId="0" applyFill="1"/>
    <xf numFmtId="164" fontId="0" fillId="33" borderId="0" xfId="0" applyNumberFormat="1" applyFill="1"/>
    <xf numFmtId="164" fontId="0" fillId="39" borderId="0" xfId="0" applyNumberFormat="1" applyFill="1"/>
    <xf numFmtId="164" fontId="0" fillId="38" borderId="0" xfId="0" applyNumberFormat="1" applyFill="1"/>
    <xf numFmtId="164" fontId="0" fillId="37" borderId="0" xfId="0" applyNumberFormat="1" applyFill="1"/>
    <xf numFmtId="164" fontId="16" fillId="37" borderId="0" xfId="0" applyNumberFormat="1" applyFont="1" applyFill="1"/>
    <xf numFmtId="164" fontId="16" fillId="39" borderId="0" xfId="0" applyNumberFormat="1" applyFont="1" applyFill="1"/>
    <xf numFmtId="0" fontId="18" fillId="0" borderId="0" xfId="0" applyFont="1"/>
    <xf numFmtId="164" fontId="19" fillId="40" borderId="0" xfId="0" applyNumberFormat="1" applyFont="1" applyFill="1"/>
    <xf numFmtId="14" fontId="19" fillId="0" borderId="0" xfId="0" applyNumberFormat="1" applyFont="1" applyFill="1"/>
    <xf numFmtId="14" fontId="19" fillId="40" borderId="0" xfId="0" applyNumberFormat="1" applyFont="1" applyFill="1"/>
    <xf numFmtId="14" fontId="0" fillId="41" borderId="0" xfId="0" applyNumberFormat="1" applyFill="1"/>
    <xf numFmtId="0" fontId="0" fillId="41" borderId="0" xfId="0" applyFill="1"/>
    <xf numFmtId="164" fontId="16" fillId="41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CC00"/>
      <color rgb="FFC4D79B"/>
      <color rgb="FFFF0000"/>
      <color rgb="FFCCCC00"/>
      <color rgb="FF990033"/>
      <color rgb="FFCC0066"/>
      <color rgb="FFFF9999"/>
      <color rgb="FFCC66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Mite Count and Number of Frames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Karnica-Carniolan</c:v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inspections!$C$66:$D$66</c:f>
              <c:numCache>
                <c:formatCode>0.0</c:formatCode>
                <c:ptCount val="2"/>
                <c:pt idx="0">
                  <c:v>2.5625</c:v>
                </c:pt>
                <c:pt idx="1">
                  <c:v>3.9375</c:v>
                </c:pt>
              </c:numCache>
            </c:numRef>
          </c:val>
        </c:ser>
        <c:ser>
          <c:idx val="2"/>
          <c:order val="1"/>
          <c:tx>
            <c:v>Ontario Buckfast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inspections!$C$20:$D$20</c:f>
              <c:numCache>
                <c:formatCode>0.0</c:formatCode>
                <c:ptCount val="2"/>
                <c:pt idx="0">
                  <c:v>1.0588235294117647</c:v>
                </c:pt>
                <c:pt idx="1">
                  <c:v>4</c:v>
                </c:pt>
              </c:numCache>
            </c:numRef>
          </c:val>
        </c:ser>
        <c:ser>
          <c:idx val="1"/>
          <c:order val="2"/>
          <c:tx>
            <c:v>Control-Italian</c:v>
          </c:tx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inspections!$C$42:$D$42</c:f>
              <c:numCache>
                <c:formatCode>0.0</c:formatCode>
                <c:ptCount val="2"/>
                <c:pt idx="0">
                  <c:v>3.2777777777777777</c:v>
                </c:pt>
                <c:pt idx="1">
                  <c:v>4.166666666666667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73184"/>
        <c:axId val="87774720"/>
      </c:barChart>
      <c:catAx>
        <c:axId val="87773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87774720"/>
        <c:crosses val="autoZero"/>
        <c:auto val="0"/>
        <c:lblAlgn val="ctr"/>
        <c:lblOffset val="100"/>
        <c:tickLblSkip val="1"/>
        <c:noMultiLvlLbl val="0"/>
      </c:catAx>
      <c:valAx>
        <c:axId val="8777472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" sourceLinked="1"/>
        <c:majorTickMark val="none"/>
        <c:minorTickMark val="none"/>
        <c:tickLblPos val="nextTo"/>
        <c:crossAx val="87773184"/>
        <c:crossesAt val="1"/>
        <c:crossBetween val="between"/>
      </c:valAx>
      <c:dTable>
        <c:showHorzBorder val="1"/>
        <c:showVertBorder val="1"/>
        <c:showOutline val="0"/>
        <c:showKeys val="1"/>
      </c:dTable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557961504811915E-2"/>
          <c:y val="0.19943314377369495"/>
          <c:w val="0.8904420384951881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QUALITY SCORE</c:v>
          </c:tx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 cap="flat" cmpd="sng" algn="ctr">
                <a:solidFill>
                  <a:schemeClr val="accent1"/>
                </a:solidFill>
                <a:prstDash val="solid"/>
              </a:ln>
              <a:effectLst/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QUALITY SCORE</c:v>
              </c:pt>
            </c:strLit>
          </c:cat>
          <c:val>
            <c:numRef>
              <c:f>(inspections!$B$22,inspections!$B$44,inspections!$B$68)</c:f>
              <c:numCache>
                <c:formatCode>0.0</c:formatCode>
                <c:ptCount val="3"/>
                <c:pt idx="0">
                  <c:v>10.294117647058822</c:v>
                </c:pt>
                <c:pt idx="1">
                  <c:v>5.833333333333333</c:v>
                </c:pt>
                <c:pt idx="2">
                  <c:v>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79264"/>
        <c:axId val="94780800"/>
      </c:barChart>
      <c:catAx>
        <c:axId val="94779264"/>
        <c:scaling>
          <c:orientation val="minMax"/>
        </c:scaling>
        <c:delete val="0"/>
        <c:axPos val="b"/>
        <c:majorTickMark val="out"/>
        <c:minorTickMark val="none"/>
        <c:tickLblPos val="nextTo"/>
        <c:crossAx val="94780800"/>
        <c:crosses val="autoZero"/>
        <c:auto val="1"/>
        <c:lblAlgn val="ctr"/>
        <c:lblOffset val="100"/>
        <c:noMultiLvlLbl val="0"/>
      </c:catAx>
      <c:valAx>
        <c:axId val="947808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4779264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7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0.67787</cdr:x>
      <cdr:y>0.85676</cdr:y>
    </cdr:from>
    <cdr:to>
      <cdr:x>0.86759</cdr:x>
      <cdr:y>0.90805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76425" y="5392237"/>
          <a:ext cx="1644675" cy="322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Frames of Brood</a:t>
          </a:r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0.77499</cdr:x>
      <cdr:y>0.52012</cdr:y>
    </cdr:from>
    <cdr:to>
      <cdr:x>0.97499</cdr:x>
      <cdr:y>0.85345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18340" y="3273501"/>
          <a:ext cx="1733791" cy="2097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KARNICA</a:t>
          </a:r>
          <a:endParaRPr lang="en-US" sz="1600" b="0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0.48318</cdr:x>
      <cdr:y>0.57684</cdr:y>
    </cdr:from>
    <cdr:to>
      <cdr:x>0.68087</cdr:x>
      <cdr:y>0.85774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80417" y="3624792"/>
          <a:ext cx="1710385" cy="1765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ITALIAN</a:t>
          </a:r>
        </a:p>
      </cdr:txBody>
    </cdr:sp>
  </cdr:relSizeAnchor>
  <cdr:relSizeAnchor xmlns:cdr="http://schemas.openxmlformats.org/drawingml/2006/chartDrawing">
    <cdr:from>
      <cdr:x>0.17142</cdr:x>
      <cdr:y>0.52461</cdr:y>
    </cdr:from>
    <cdr:to>
      <cdr:x>0.37142</cdr:x>
      <cdr:y>0.85795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86075" y="3301755"/>
          <a:ext cx="1733791" cy="209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ONTARIO</a:t>
          </a:r>
        </a:p>
        <a:p xmlns:a="http://schemas.openxmlformats.org/drawingml/2006/main">
          <a:r>
            <a:rPr lang="en-US" sz="1100"/>
            <a:t>BUCKFAST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9" zoomScale="85" zoomScaleNormal="85" workbookViewId="0">
      <selection activeCell="B69" sqref="B69"/>
    </sheetView>
  </sheetViews>
  <sheetFormatPr defaultRowHeight="15" x14ac:dyDescent="0.25"/>
  <cols>
    <col min="1" max="1" width="15.5703125" customWidth="1"/>
    <col min="3" max="3" width="9.140625" style="6"/>
    <col min="4" max="4" width="14.42578125" style="7" customWidth="1"/>
    <col min="5" max="5" width="12.28515625" customWidth="1"/>
    <col min="11" max="11" width="21.7109375" customWidth="1"/>
  </cols>
  <sheetData>
    <row r="1" spans="1:11" x14ac:dyDescent="0.25">
      <c r="A1" t="s">
        <v>0</v>
      </c>
      <c r="B1" t="s">
        <v>1</v>
      </c>
      <c r="C1" s="6" t="s">
        <v>2</v>
      </c>
      <c r="D1" s="7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>
        <v>41125</v>
      </c>
      <c r="B2" t="s">
        <v>16</v>
      </c>
      <c r="C2">
        <v>0</v>
      </c>
      <c r="D2">
        <v>3</v>
      </c>
      <c r="E2">
        <v>5</v>
      </c>
    </row>
    <row r="3" spans="1:11" x14ac:dyDescent="0.25">
      <c r="A3" s="1">
        <v>41093</v>
      </c>
      <c r="B3" t="s">
        <v>16</v>
      </c>
      <c r="C3">
        <v>0</v>
      </c>
      <c r="D3">
        <v>3</v>
      </c>
      <c r="E3">
        <v>4</v>
      </c>
    </row>
    <row r="4" spans="1:11" x14ac:dyDescent="0.25">
      <c r="A4" s="1">
        <v>41066</v>
      </c>
      <c r="B4" t="s">
        <v>16</v>
      </c>
      <c r="C4">
        <v>2</v>
      </c>
      <c r="D4">
        <v>3</v>
      </c>
      <c r="E4">
        <v>4</v>
      </c>
    </row>
    <row r="5" spans="1:11" x14ac:dyDescent="0.25">
      <c r="A5" s="1">
        <v>41169</v>
      </c>
      <c r="B5" t="s">
        <v>17</v>
      </c>
      <c r="C5">
        <v>0</v>
      </c>
      <c r="D5">
        <v>5</v>
      </c>
      <c r="E5">
        <v>27</v>
      </c>
    </row>
    <row r="6" spans="1:11" x14ac:dyDescent="0.25">
      <c r="A6" s="1">
        <v>41106</v>
      </c>
      <c r="B6" t="s">
        <v>17</v>
      </c>
      <c r="C6">
        <v>0</v>
      </c>
      <c r="D6">
        <v>9</v>
      </c>
      <c r="E6">
        <v>4</v>
      </c>
    </row>
    <row r="7" spans="1:11" x14ac:dyDescent="0.25">
      <c r="A7" s="1">
        <v>41169</v>
      </c>
      <c r="B7" t="s">
        <v>18</v>
      </c>
      <c r="C7">
        <v>2</v>
      </c>
      <c r="D7">
        <v>5</v>
      </c>
      <c r="E7">
        <v>17</v>
      </c>
    </row>
    <row r="8" spans="1:11" x14ac:dyDescent="0.25">
      <c r="A8" s="1">
        <v>41106</v>
      </c>
      <c r="B8" t="s">
        <v>18</v>
      </c>
      <c r="C8">
        <v>0</v>
      </c>
      <c r="D8">
        <v>6</v>
      </c>
      <c r="E8">
        <v>2</v>
      </c>
    </row>
    <row r="9" spans="1:11" x14ac:dyDescent="0.25">
      <c r="A9" s="1">
        <v>41169</v>
      </c>
      <c r="B9" t="s">
        <v>19</v>
      </c>
      <c r="C9">
        <v>0</v>
      </c>
      <c r="D9">
        <v>3</v>
      </c>
      <c r="E9">
        <v>10</v>
      </c>
    </row>
    <row r="10" spans="1:11" x14ac:dyDescent="0.25">
      <c r="A10" s="1">
        <v>41106</v>
      </c>
      <c r="B10" t="s">
        <v>19</v>
      </c>
      <c r="C10">
        <v>0</v>
      </c>
      <c r="D10">
        <v>3</v>
      </c>
      <c r="E10">
        <v>2</v>
      </c>
      <c r="I10" t="s">
        <v>20</v>
      </c>
    </row>
    <row r="11" spans="1:11" x14ac:dyDescent="0.25">
      <c r="A11" s="1">
        <v>41172</v>
      </c>
      <c r="B11" t="s">
        <v>21</v>
      </c>
      <c r="C11">
        <v>0</v>
      </c>
      <c r="D11">
        <v>2</v>
      </c>
      <c r="E11">
        <v>4</v>
      </c>
    </row>
    <row r="12" spans="1:11" x14ac:dyDescent="0.25">
      <c r="A12" s="1">
        <v>41120</v>
      </c>
      <c r="B12" t="s">
        <v>21</v>
      </c>
      <c r="C12">
        <v>0</v>
      </c>
      <c r="D12">
        <v>10</v>
      </c>
      <c r="E12">
        <v>9</v>
      </c>
    </row>
    <row r="13" spans="1:11" x14ac:dyDescent="0.25">
      <c r="A13" s="1">
        <v>41206</v>
      </c>
      <c r="B13" t="s">
        <v>22</v>
      </c>
      <c r="C13">
        <v>0</v>
      </c>
      <c r="D13">
        <v>0</v>
      </c>
      <c r="E13">
        <v>12</v>
      </c>
    </row>
    <row r="14" spans="1:11" x14ac:dyDescent="0.25">
      <c r="A14" s="1">
        <v>41120</v>
      </c>
      <c r="B14" t="s">
        <v>22</v>
      </c>
      <c r="C14">
        <v>0</v>
      </c>
      <c r="D14">
        <v>7</v>
      </c>
      <c r="E14">
        <v>6</v>
      </c>
    </row>
    <row r="15" spans="1:11" x14ac:dyDescent="0.25">
      <c r="A15" s="1">
        <v>41206</v>
      </c>
      <c r="B15" t="s">
        <v>23</v>
      </c>
      <c r="C15">
        <v>0</v>
      </c>
      <c r="D15">
        <v>1</v>
      </c>
      <c r="E15">
        <v>5</v>
      </c>
    </row>
    <row r="16" spans="1:11" x14ac:dyDescent="0.25">
      <c r="A16" s="1">
        <v>41120</v>
      </c>
      <c r="B16" t="s">
        <v>23</v>
      </c>
      <c r="C16">
        <v>0</v>
      </c>
      <c r="D16">
        <v>4</v>
      </c>
      <c r="E16">
        <v>6</v>
      </c>
    </row>
    <row r="17" spans="1:11" x14ac:dyDescent="0.25">
      <c r="A17" s="1">
        <v>41205</v>
      </c>
      <c r="B17" t="s">
        <v>24</v>
      </c>
      <c r="C17"/>
      <c r="D17"/>
      <c r="I17" t="s">
        <v>25</v>
      </c>
    </row>
    <row r="18" spans="1:11" x14ac:dyDescent="0.25">
      <c r="A18" s="1">
        <v>41210</v>
      </c>
      <c r="B18" t="s">
        <v>26</v>
      </c>
      <c r="C18">
        <v>6</v>
      </c>
      <c r="D18">
        <v>2</v>
      </c>
      <c r="E18">
        <v>8</v>
      </c>
    </row>
    <row r="19" spans="1:11" x14ac:dyDescent="0.25">
      <c r="A19" s="1">
        <v>41102</v>
      </c>
      <c r="B19" t="s">
        <v>26</v>
      </c>
      <c r="C19">
        <v>8</v>
      </c>
      <c r="D19">
        <v>2</v>
      </c>
      <c r="E19">
        <v>0</v>
      </c>
    </row>
    <row r="20" spans="1:11" s="25" customFormat="1" x14ac:dyDescent="0.25">
      <c r="A20" s="24" t="s">
        <v>11</v>
      </c>
      <c r="B20" s="25" t="s">
        <v>27</v>
      </c>
      <c r="C20" s="26">
        <f>AVERAGE(C2:C19)</f>
        <v>1.0588235294117647</v>
      </c>
      <c r="D20" s="26">
        <f>AVERAGE(D2:D19)</f>
        <v>4</v>
      </c>
      <c r="E20" s="26">
        <f>AVERAGE(E2:E19)</f>
        <v>7.3529411764705879</v>
      </c>
    </row>
    <row r="21" spans="1:11" s="4" customFormat="1" x14ac:dyDescent="0.25">
      <c r="A21" s="3" t="s">
        <v>12</v>
      </c>
      <c r="C21" s="14">
        <f>MEDIAN(C2:C19)</f>
        <v>0</v>
      </c>
      <c r="D21" s="14">
        <f>MEDIAN(D2:D19)</f>
        <v>3</v>
      </c>
      <c r="E21" s="14">
        <f>MEDIAN(E2:E19)</f>
        <v>5</v>
      </c>
    </row>
    <row r="22" spans="1:11" s="5" customFormat="1" x14ac:dyDescent="0.25">
      <c r="A22" s="23" t="s">
        <v>13</v>
      </c>
      <c r="B22" s="21">
        <f>(D20+E20)-C20</f>
        <v>10.294117647058822</v>
      </c>
      <c r="C22" s="6"/>
      <c r="D22" s="7"/>
    </row>
    <row r="23" spans="1:11" s="5" customFormat="1" x14ac:dyDescent="0.25">
      <c r="A23" s="23"/>
      <c r="B23" s="21"/>
      <c r="C23" s="6"/>
      <c r="D23" s="7"/>
    </row>
    <row r="24" spans="1:11" x14ac:dyDescent="0.25">
      <c r="A24" s="1">
        <v>41125</v>
      </c>
      <c r="B24" t="s">
        <v>28</v>
      </c>
      <c r="C24">
        <v>8</v>
      </c>
      <c r="D24">
        <v>2</v>
      </c>
      <c r="E24">
        <v>1</v>
      </c>
      <c r="K24" s="2"/>
    </row>
    <row r="25" spans="1:11" x14ac:dyDescent="0.25">
      <c r="A25" s="1">
        <v>41093</v>
      </c>
      <c r="B25" t="s">
        <v>28</v>
      </c>
      <c r="C25">
        <v>4</v>
      </c>
      <c r="D25">
        <v>2</v>
      </c>
      <c r="E25">
        <v>1</v>
      </c>
    </row>
    <row r="26" spans="1:11" x14ac:dyDescent="0.25">
      <c r="A26" s="1">
        <v>41066</v>
      </c>
      <c r="B26" t="s">
        <v>28</v>
      </c>
      <c r="C26">
        <v>7</v>
      </c>
      <c r="D26">
        <v>2</v>
      </c>
      <c r="E26">
        <v>1</v>
      </c>
    </row>
    <row r="27" spans="1:11" x14ac:dyDescent="0.25">
      <c r="A27" s="1">
        <v>41169</v>
      </c>
      <c r="B27" t="s">
        <v>29</v>
      </c>
      <c r="C27">
        <v>5</v>
      </c>
      <c r="D27">
        <v>11</v>
      </c>
      <c r="E27">
        <v>5</v>
      </c>
      <c r="K27" s="2"/>
    </row>
    <row r="28" spans="1:11" x14ac:dyDescent="0.25">
      <c r="A28" s="1">
        <v>41106</v>
      </c>
      <c r="B28" t="s">
        <v>29</v>
      </c>
      <c r="C28">
        <v>19</v>
      </c>
      <c r="D28">
        <v>10</v>
      </c>
      <c r="E28">
        <v>0</v>
      </c>
    </row>
    <row r="29" spans="1:11" x14ac:dyDescent="0.25">
      <c r="A29" s="1">
        <v>41169</v>
      </c>
      <c r="B29" t="s">
        <v>30</v>
      </c>
      <c r="C29">
        <v>0</v>
      </c>
      <c r="D29">
        <v>4</v>
      </c>
      <c r="E29">
        <v>9</v>
      </c>
    </row>
    <row r="30" spans="1:11" x14ac:dyDescent="0.25">
      <c r="A30" s="1">
        <v>41106</v>
      </c>
      <c r="B30" t="s">
        <v>30</v>
      </c>
      <c r="C30">
        <v>1</v>
      </c>
      <c r="D30">
        <v>5</v>
      </c>
      <c r="E30">
        <v>2</v>
      </c>
    </row>
    <row r="31" spans="1:11" x14ac:dyDescent="0.25">
      <c r="A31" s="1">
        <v>41172</v>
      </c>
      <c r="B31" t="s">
        <v>31</v>
      </c>
      <c r="C31">
        <v>12</v>
      </c>
      <c r="D31">
        <v>1</v>
      </c>
      <c r="E31">
        <v>19</v>
      </c>
    </row>
    <row r="32" spans="1:11" x14ac:dyDescent="0.25">
      <c r="A32" s="1">
        <v>41120</v>
      </c>
      <c r="B32" t="s">
        <v>31</v>
      </c>
      <c r="C32">
        <v>0</v>
      </c>
      <c r="D32">
        <v>11</v>
      </c>
      <c r="E32">
        <v>5</v>
      </c>
    </row>
    <row r="33" spans="1:11" x14ac:dyDescent="0.25">
      <c r="A33" s="1">
        <v>41206</v>
      </c>
      <c r="B33" t="s">
        <v>32</v>
      </c>
      <c r="C33">
        <v>0</v>
      </c>
      <c r="D33">
        <v>1</v>
      </c>
      <c r="E33">
        <v>6</v>
      </c>
    </row>
    <row r="34" spans="1:11" x14ac:dyDescent="0.25">
      <c r="A34" s="1">
        <v>41139</v>
      </c>
      <c r="B34" t="s">
        <v>32</v>
      </c>
      <c r="C34">
        <v>2</v>
      </c>
      <c r="D34">
        <v>5</v>
      </c>
      <c r="E34">
        <v>6</v>
      </c>
    </row>
    <row r="35" spans="1:11" x14ac:dyDescent="0.25">
      <c r="A35" s="1">
        <v>41206</v>
      </c>
      <c r="B35" t="s">
        <v>33</v>
      </c>
      <c r="C35">
        <v>0</v>
      </c>
      <c r="D35">
        <v>1</v>
      </c>
      <c r="E35">
        <v>9</v>
      </c>
      <c r="K35" s="2"/>
    </row>
    <row r="36" spans="1:11" x14ac:dyDescent="0.25">
      <c r="A36" s="1">
        <v>41139</v>
      </c>
      <c r="B36" t="s">
        <v>33</v>
      </c>
      <c r="C36">
        <v>0</v>
      </c>
      <c r="D36">
        <v>6</v>
      </c>
      <c r="E36">
        <v>4</v>
      </c>
    </row>
    <row r="37" spans="1:11" x14ac:dyDescent="0.25">
      <c r="A37" s="1">
        <v>41206</v>
      </c>
      <c r="B37" t="s">
        <v>34</v>
      </c>
      <c r="C37">
        <v>0</v>
      </c>
      <c r="D37">
        <v>1</v>
      </c>
      <c r="E37">
        <v>7</v>
      </c>
    </row>
    <row r="38" spans="1:11" x14ac:dyDescent="0.25">
      <c r="A38" s="1">
        <v>41139</v>
      </c>
      <c r="B38" t="s">
        <v>34</v>
      </c>
      <c r="C38">
        <v>0</v>
      </c>
      <c r="D38">
        <v>5</v>
      </c>
      <c r="E38">
        <v>6</v>
      </c>
    </row>
    <row r="39" spans="1:11" x14ac:dyDescent="0.25">
      <c r="A39" s="1">
        <v>41210</v>
      </c>
      <c r="B39" t="s">
        <v>35</v>
      </c>
      <c r="C39">
        <v>0</v>
      </c>
      <c r="D39">
        <v>1</v>
      </c>
      <c r="E39">
        <v>4</v>
      </c>
    </row>
    <row r="40" spans="1:11" x14ac:dyDescent="0.25">
      <c r="A40" s="1">
        <v>41102</v>
      </c>
      <c r="B40" t="s">
        <v>35</v>
      </c>
      <c r="C40">
        <v>1</v>
      </c>
      <c r="D40">
        <v>3</v>
      </c>
      <c r="E40">
        <v>0</v>
      </c>
    </row>
    <row r="41" spans="1:11" x14ac:dyDescent="0.25">
      <c r="A41" s="1">
        <v>41206</v>
      </c>
      <c r="B41" t="s">
        <v>36</v>
      </c>
      <c r="C41">
        <v>0</v>
      </c>
      <c r="D41">
        <v>4</v>
      </c>
      <c r="E41">
        <v>4</v>
      </c>
    </row>
    <row r="42" spans="1:11" s="13" customFormat="1" x14ac:dyDescent="0.25">
      <c r="A42" s="12" t="s">
        <v>11</v>
      </c>
      <c r="B42" s="13" t="s">
        <v>14</v>
      </c>
      <c r="C42" s="19">
        <f>AVERAGE(C24:C41)</f>
        <v>3.2777777777777777</v>
      </c>
      <c r="D42" s="19">
        <f>AVERAGE(D24:D41)</f>
        <v>4.166666666666667</v>
      </c>
      <c r="E42" s="15">
        <f>AVERAGE(E24:E41)</f>
        <v>4.9444444444444446</v>
      </c>
    </row>
    <row r="43" spans="1:11" s="11" customFormat="1" x14ac:dyDescent="0.25">
      <c r="A43" s="10" t="s">
        <v>12</v>
      </c>
      <c r="C43" s="16">
        <f>MEDIAN(C24:C41)</f>
        <v>0.5</v>
      </c>
      <c r="D43" s="16">
        <f>MEDIAN(D24:D41)</f>
        <v>3.5</v>
      </c>
      <c r="E43" s="16">
        <f>MEDIAN(E24:E41)</f>
        <v>4.5</v>
      </c>
    </row>
    <row r="44" spans="1:11" s="9" customFormat="1" x14ac:dyDescent="0.25">
      <c r="A44" s="22" t="s">
        <v>13</v>
      </c>
      <c r="B44" s="21">
        <f>(D42+E42)-C42</f>
        <v>5.833333333333333</v>
      </c>
    </row>
    <row r="45" spans="1:11" x14ac:dyDescent="0.25">
      <c r="A45" s="1">
        <v>41125</v>
      </c>
      <c r="B45" t="s">
        <v>37</v>
      </c>
      <c r="C45">
        <v>2</v>
      </c>
      <c r="D45">
        <v>1</v>
      </c>
      <c r="E45">
        <v>1</v>
      </c>
    </row>
    <row r="46" spans="1:11" x14ac:dyDescent="0.25">
      <c r="A46" s="1">
        <v>41096</v>
      </c>
      <c r="B46" t="s">
        <v>37</v>
      </c>
      <c r="C46">
        <v>2</v>
      </c>
      <c r="D46">
        <v>1</v>
      </c>
      <c r="E46">
        <v>1</v>
      </c>
      <c r="K46" s="2"/>
    </row>
    <row r="47" spans="1:11" x14ac:dyDescent="0.25">
      <c r="A47" s="1">
        <v>41093</v>
      </c>
      <c r="B47" t="s">
        <v>37</v>
      </c>
      <c r="C47">
        <v>3</v>
      </c>
      <c r="D47">
        <v>1</v>
      </c>
      <c r="E47">
        <v>1</v>
      </c>
    </row>
    <row r="48" spans="1:11" x14ac:dyDescent="0.25">
      <c r="A48" s="1">
        <v>41169</v>
      </c>
      <c r="B48" t="s">
        <v>38</v>
      </c>
      <c r="C48">
        <v>4</v>
      </c>
      <c r="D48">
        <v>9</v>
      </c>
      <c r="E48">
        <v>14</v>
      </c>
    </row>
    <row r="49" spans="1:11" x14ac:dyDescent="0.25">
      <c r="A49" s="1">
        <v>41106</v>
      </c>
      <c r="B49" t="s">
        <v>38</v>
      </c>
      <c r="C49">
        <v>1</v>
      </c>
      <c r="D49">
        <v>7</v>
      </c>
      <c r="E49">
        <v>7</v>
      </c>
      <c r="K49" s="2"/>
    </row>
    <row r="50" spans="1:11" x14ac:dyDescent="0.25">
      <c r="A50" s="1">
        <v>41169</v>
      </c>
      <c r="B50" t="s">
        <v>39</v>
      </c>
      <c r="C50">
        <v>15</v>
      </c>
      <c r="D50">
        <v>12</v>
      </c>
      <c r="E50">
        <v>9</v>
      </c>
    </row>
    <row r="51" spans="1:11" x14ac:dyDescent="0.25">
      <c r="A51" s="1">
        <v>41106</v>
      </c>
      <c r="B51" t="s">
        <v>39</v>
      </c>
      <c r="C51">
        <v>9</v>
      </c>
      <c r="D51">
        <v>12</v>
      </c>
      <c r="E51">
        <v>4</v>
      </c>
    </row>
    <row r="52" spans="1:11" x14ac:dyDescent="0.25">
      <c r="A52" s="1">
        <v>41169</v>
      </c>
      <c r="B52" t="s">
        <v>40</v>
      </c>
      <c r="C52">
        <v>3</v>
      </c>
      <c r="D52">
        <v>8</v>
      </c>
      <c r="E52">
        <v>10</v>
      </c>
    </row>
    <row r="53" spans="1:11" x14ac:dyDescent="0.25">
      <c r="A53" s="1">
        <v>41106</v>
      </c>
      <c r="B53" t="s">
        <v>40</v>
      </c>
      <c r="C53">
        <v>0</v>
      </c>
      <c r="D53">
        <v>3</v>
      </c>
      <c r="E53">
        <v>0</v>
      </c>
    </row>
    <row r="54" spans="1:11" x14ac:dyDescent="0.25">
      <c r="A54" s="1">
        <v>41172</v>
      </c>
      <c r="B54" t="s">
        <v>41</v>
      </c>
      <c r="C54">
        <v>6</v>
      </c>
      <c r="D54">
        <v>1</v>
      </c>
      <c r="E54">
        <v>8</v>
      </c>
    </row>
    <row r="55" spans="1:11" x14ac:dyDescent="0.25">
      <c r="A55" s="1">
        <v>41120</v>
      </c>
      <c r="B55" t="s">
        <v>41</v>
      </c>
      <c r="C55">
        <v>0</v>
      </c>
      <c r="D55">
        <v>5</v>
      </c>
      <c r="E55">
        <v>8</v>
      </c>
      <c r="K55" s="2"/>
    </row>
    <row r="56" spans="1:11" x14ac:dyDescent="0.25">
      <c r="A56" s="1">
        <v>41206</v>
      </c>
      <c r="B56" t="s">
        <v>42</v>
      </c>
      <c r="C56">
        <v>0</v>
      </c>
      <c r="D56">
        <v>2</v>
      </c>
      <c r="E56">
        <v>13</v>
      </c>
      <c r="I56" t="s">
        <v>43</v>
      </c>
    </row>
    <row r="57" spans="1:11" x14ac:dyDescent="0.25">
      <c r="A57" s="1">
        <v>41120</v>
      </c>
      <c r="B57" t="s">
        <v>42</v>
      </c>
      <c r="C57">
        <v>0</v>
      </c>
      <c r="D57">
        <v>4</v>
      </c>
      <c r="E57">
        <v>6</v>
      </c>
    </row>
    <row r="58" spans="1:11" x14ac:dyDescent="0.25">
      <c r="A58" s="1">
        <v>41206</v>
      </c>
      <c r="B58" t="s">
        <v>44</v>
      </c>
      <c r="C58">
        <v>0</v>
      </c>
      <c r="D58">
        <v>0</v>
      </c>
      <c r="E58">
        <v>9</v>
      </c>
      <c r="I58" t="s">
        <v>43</v>
      </c>
    </row>
    <row r="59" spans="1:11" x14ac:dyDescent="0.25">
      <c r="A59" s="1">
        <v>41120</v>
      </c>
      <c r="B59" t="s">
        <v>44</v>
      </c>
      <c r="C59">
        <v>0</v>
      </c>
      <c r="D59">
        <v>4</v>
      </c>
      <c r="E59">
        <v>6</v>
      </c>
    </row>
    <row r="60" spans="1:11" x14ac:dyDescent="0.25">
      <c r="A60" s="1">
        <v>41206</v>
      </c>
      <c r="B60" t="s">
        <v>45</v>
      </c>
      <c r="C60">
        <v>0</v>
      </c>
      <c r="D60">
        <v>1</v>
      </c>
      <c r="E60">
        <v>2</v>
      </c>
      <c r="I60" t="s">
        <v>43</v>
      </c>
    </row>
    <row r="61" spans="1:11" x14ac:dyDescent="0.25">
      <c r="A61" s="1">
        <v>41120</v>
      </c>
      <c r="B61" t="s">
        <v>45</v>
      </c>
      <c r="C61">
        <v>0</v>
      </c>
      <c r="D61">
        <v>3</v>
      </c>
      <c r="E61">
        <v>7</v>
      </c>
    </row>
    <row r="62" spans="1:11" x14ac:dyDescent="0.25">
      <c r="A62" s="1">
        <v>41210</v>
      </c>
      <c r="B62" t="s">
        <v>46</v>
      </c>
      <c r="C62">
        <v>4</v>
      </c>
      <c r="D62">
        <v>2</v>
      </c>
      <c r="E62">
        <v>8</v>
      </c>
      <c r="F62" t="s">
        <v>47</v>
      </c>
    </row>
    <row r="63" spans="1:11" x14ac:dyDescent="0.25">
      <c r="A63" s="1">
        <v>41102</v>
      </c>
      <c r="B63" t="s">
        <v>46</v>
      </c>
      <c r="C63">
        <v>4</v>
      </c>
      <c r="D63">
        <v>2</v>
      </c>
      <c r="E63">
        <v>0</v>
      </c>
    </row>
    <row r="64" spans="1:11" x14ac:dyDescent="0.25">
      <c r="A64" s="1">
        <v>41210</v>
      </c>
      <c r="B64" t="s">
        <v>48</v>
      </c>
      <c r="C64">
        <v>0</v>
      </c>
      <c r="D64">
        <v>2</v>
      </c>
      <c r="E64">
        <v>8</v>
      </c>
    </row>
    <row r="65" spans="1:5" x14ac:dyDescent="0.25">
      <c r="A65" s="1">
        <v>41102</v>
      </c>
      <c r="B65" t="s">
        <v>48</v>
      </c>
      <c r="C65">
        <v>0</v>
      </c>
      <c r="D65">
        <v>2</v>
      </c>
      <c r="E65">
        <v>0</v>
      </c>
    </row>
    <row r="66" spans="1:5" s="8" customFormat="1" x14ac:dyDescent="0.25">
      <c r="A66" s="8" t="s">
        <v>11</v>
      </c>
      <c r="B66" s="8" t="s">
        <v>15</v>
      </c>
      <c r="C66" s="18">
        <f>AVERAGE(C50:C65)</f>
        <v>2.5625</v>
      </c>
      <c r="D66" s="18">
        <f>AVERAGE(D50:D65)</f>
        <v>3.9375</v>
      </c>
      <c r="E66" s="17">
        <f>AVERAGE(E50:E65)</f>
        <v>6.125</v>
      </c>
    </row>
    <row r="67" spans="1:5" s="8" customFormat="1" ht="16.5" customHeight="1" x14ac:dyDescent="0.25">
      <c r="A67" s="8" t="s">
        <v>12</v>
      </c>
      <c r="C67" s="17">
        <f>MEDIAN(C50:C65)</f>
        <v>0</v>
      </c>
      <c r="D67" s="17">
        <f>MEDIAN(D50:D65)</f>
        <v>2.5</v>
      </c>
      <c r="E67" s="17">
        <f>MEDIAN(E50:E65)</f>
        <v>7.5</v>
      </c>
    </row>
    <row r="68" spans="1:5" x14ac:dyDescent="0.25">
      <c r="A68" s="20" t="s">
        <v>13</v>
      </c>
      <c r="B68" s="21">
        <f>(D66+E66)-C66</f>
        <v>7.5</v>
      </c>
    </row>
  </sheetData>
  <autoFilter ref="A1:K65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inspections</vt:lpstr>
      <vt:lpstr>Sheet1</vt:lpstr>
      <vt:lpstr>Chart Mite v Frames</vt:lpstr>
      <vt:lpstr>QUALITY SCORE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dcterms:created xsi:type="dcterms:W3CDTF">2012-02-20T19:18:40Z</dcterms:created>
  <dcterms:modified xsi:type="dcterms:W3CDTF">2013-03-19T20:16:07Z</dcterms:modified>
</cp:coreProperties>
</file>