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0" yWindow="0" windowWidth="24280" windowHeight="156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1" l="1"/>
  <c r="C24" i="1"/>
  <c r="C20" i="1"/>
  <c r="D20" i="1"/>
  <c r="C21" i="1"/>
  <c r="D21" i="1"/>
  <c r="E21" i="1"/>
  <c r="E20" i="1"/>
</calcChain>
</file>

<file path=xl/sharedStrings.xml><?xml version="1.0" encoding="utf-8"?>
<sst xmlns="http://schemas.openxmlformats.org/spreadsheetml/2006/main" count="28" uniqueCount="24">
  <si>
    <t>Year</t>
  </si>
  <si>
    <t>Effective population size (Ne)</t>
  </si>
  <si>
    <t>Estimated number of colonies (N)</t>
  </si>
  <si>
    <t>BG, Lycoming Co.</t>
  </si>
  <si>
    <t>HN, Centre Co.</t>
  </si>
  <si>
    <t xml:space="preserve">RS, Centre Co. </t>
  </si>
  <si>
    <t xml:space="preserve">SH, Chester Co. </t>
  </si>
  <si>
    <t>HB, Adams Co.</t>
  </si>
  <si>
    <t>CM, Lancaster Co.</t>
  </si>
  <si>
    <t>SO, Butler Co.</t>
  </si>
  <si>
    <t>PP, Montgomery Co.</t>
  </si>
  <si>
    <t xml:space="preserve">VA, Juniata Co. </t>
  </si>
  <si>
    <t>NM, Fulton Co.</t>
  </si>
  <si>
    <t xml:space="preserve">MK, Franklin Co. </t>
  </si>
  <si>
    <t>LV, Delaware Co.</t>
  </si>
  <si>
    <t>WY, Centre Co .</t>
  </si>
  <si>
    <t>WY, Centre Co.</t>
  </si>
  <si>
    <t>Farm code               and county</t>
  </si>
  <si>
    <t>Bees genotyped (n)</t>
  </si>
  <si>
    <t>average genotyped in 2011</t>
  </si>
  <si>
    <t>average genotyped in 2012</t>
  </si>
  <si>
    <t xml:space="preserve">Mean </t>
  </si>
  <si>
    <t>Median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</si>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</sst>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right"/>
    </xf>
    <xf numFmtId="1" fontId="4" fillId="3" borderId="10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right"/>
    </xf>
    <xf numFmtId="1" fontId="4" fillId="3" borderId="7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2" sqref="F2"/>
    </sheetView>
  </sheetViews>
  <sheetFormatPr baseColWidth="10" defaultRowHeight="15" x14ac:dyDescent="0"/>
  <cols>
    <col min="1" max="1" width="19.33203125" customWidth="1"/>
    <col min="2" max="2" width="11.5" customWidth="1"/>
    <col min="3" max="5" width="18.83203125" customWidth="1"/>
  </cols>
  <sheetData>
    <row r="1" spans="1:6" ht="34" customHeight="1" thickBot="1">
      <c r="A1" s="2" t="s">
        <v>17</v>
      </c>
      <c r="B1" s="3" t="s">
        <v>0</v>
      </c>
      <c r="C1" s="3" t="s">
        <v>18</v>
      </c>
      <c r="D1" s="4" t="s">
        <v>2</v>
      </c>
      <c r="E1" s="5" t="s">
        <v>1</v>
      </c>
      <c r="F1" s="1"/>
    </row>
    <row r="2" spans="1:6" s="6" customFormat="1" ht="21" customHeight="1" thickTop="1">
      <c r="A2" s="8" t="s">
        <v>3</v>
      </c>
      <c r="B2" s="9">
        <v>2011</v>
      </c>
      <c r="C2" s="9">
        <v>190</v>
      </c>
      <c r="D2" s="9">
        <v>150</v>
      </c>
      <c r="E2" s="10">
        <v>396</v>
      </c>
    </row>
    <row r="3" spans="1:6" s="6" customFormat="1" ht="18" customHeight="1">
      <c r="A3" s="11" t="s">
        <v>3</v>
      </c>
      <c r="B3" s="12">
        <v>2012</v>
      </c>
      <c r="C3" s="12">
        <v>167</v>
      </c>
      <c r="D3" s="12">
        <v>97</v>
      </c>
      <c r="E3" s="13">
        <v>100</v>
      </c>
    </row>
    <row r="4" spans="1:6" s="6" customFormat="1" ht="18" customHeight="1">
      <c r="A4" s="8" t="s">
        <v>8</v>
      </c>
      <c r="B4" s="9">
        <v>2012</v>
      </c>
      <c r="C4" s="9">
        <v>179</v>
      </c>
      <c r="D4" s="9">
        <v>124</v>
      </c>
      <c r="E4" s="10">
        <v>295</v>
      </c>
    </row>
    <row r="5" spans="1:6" s="6" customFormat="1" ht="18" customHeight="1">
      <c r="A5" s="14" t="s">
        <v>7</v>
      </c>
      <c r="B5" s="15">
        <v>2011</v>
      </c>
      <c r="C5" s="15">
        <v>209</v>
      </c>
      <c r="D5" s="15">
        <v>145</v>
      </c>
      <c r="E5" s="16">
        <v>453</v>
      </c>
    </row>
    <row r="6" spans="1:6" s="6" customFormat="1" ht="18" customHeight="1">
      <c r="A6" s="8" t="s">
        <v>7</v>
      </c>
      <c r="B6" s="9">
        <v>2012</v>
      </c>
      <c r="C6" s="9">
        <v>184</v>
      </c>
      <c r="D6" s="9">
        <v>102</v>
      </c>
      <c r="E6" s="10">
        <v>78</v>
      </c>
    </row>
    <row r="7" spans="1:6" s="6" customFormat="1" ht="18" customHeight="1">
      <c r="A7" s="14" t="s">
        <v>4</v>
      </c>
      <c r="B7" s="15">
        <v>2011</v>
      </c>
      <c r="C7" s="15">
        <v>190</v>
      </c>
      <c r="D7" s="15">
        <v>167</v>
      </c>
      <c r="E7" s="16">
        <v>1077</v>
      </c>
    </row>
    <row r="8" spans="1:6" s="6" customFormat="1" ht="18" customHeight="1">
      <c r="A8" s="8" t="s">
        <v>14</v>
      </c>
      <c r="B8" s="9">
        <v>2012</v>
      </c>
      <c r="C8" s="9">
        <v>184</v>
      </c>
      <c r="D8" s="9">
        <v>138</v>
      </c>
      <c r="E8" s="10">
        <v>459</v>
      </c>
    </row>
    <row r="9" spans="1:6" s="6" customFormat="1" ht="18" customHeight="1">
      <c r="A9" s="11" t="s">
        <v>13</v>
      </c>
      <c r="B9" s="12">
        <v>2012</v>
      </c>
      <c r="C9" s="12">
        <v>187</v>
      </c>
      <c r="D9" s="12">
        <v>102</v>
      </c>
      <c r="E9" s="13">
        <v>152</v>
      </c>
    </row>
    <row r="10" spans="1:6" s="6" customFormat="1" ht="18" customHeight="1">
      <c r="A10" s="8" t="s">
        <v>12</v>
      </c>
      <c r="B10" s="9">
        <v>2012</v>
      </c>
      <c r="C10" s="9">
        <v>190</v>
      </c>
      <c r="D10" s="9">
        <v>135</v>
      </c>
      <c r="E10" s="10">
        <v>345</v>
      </c>
    </row>
    <row r="11" spans="1:6" s="6" customFormat="1" ht="18" customHeight="1">
      <c r="A11" s="11" t="s">
        <v>10</v>
      </c>
      <c r="B11" s="12">
        <v>2012</v>
      </c>
      <c r="C11" s="12">
        <v>157</v>
      </c>
      <c r="D11" s="12">
        <v>82</v>
      </c>
      <c r="E11" s="13">
        <v>107</v>
      </c>
    </row>
    <row r="12" spans="1:6" s="6" customFormat="1" ht="18" customHeight="1">
      <c r="A12" s="8" t="s">
        <v>5</v>
      </c>
      <c r="B12" s="9">
        <v>2011</v>
      </c>
      <c r="C12" s="9">
        <v>164</v>
      </c>
      <c r="D12" s="9">
        <v>128</v>
      </c>
      <c r="E12" s="10">
        <v>340</v>
      </c>
    </row>
    <row r="13" spans="1:6" s="6" customFormat="1" ht="18" customHeight="1">
      <c r="A13" s="11" t="s">
        <v>5</v>
      </c>
      <c r="B13" s="12">
        <v>2012</v>
      </c>
      <c r="C13" s="12">
        <v>204</v>
      </c>
      <c r="D13" s="12">
        <v>136</v>
      </c>
      <c r="E13" s="13">
        <v>429</v>
      </c>
    </row>
    <row r="14" spans="1:6" s="6" customFormat="1" ht="18" customHeight="1">
      <c r="A14" s="8" t="s">
        <v>6</v>
      </c>
      <c r="B14" s="9">
        <v>2011</v>
      </c>
      <c r="C14" s="9">
        <v>162</v>
      </c>
      <c r="D14" s="9">
        <v>115</v>
      </c>
      <c r="E14" s="10">
        <v>276</v>
      </c>
    </row>
    <row r="15" spans="1:6" s="6" customFormat="1" ht="18" customHeight="1">
      <c r="A15" s="11" t="s">
        <v>6</v>
      </c>
      <c r="B15" s="12">
        <v>2012</v>
      </c>
      <c r="C15" s="12">
        <v>187</v>
      </c>
      <c r="D15" s="12">
        <v>137</v>
      </c>
      <c r="E15" s="13">
        <v>421</v>
      </c>
    </row>
    <row r="16" spans="1:6" s="6" customFormat="1" ht="18" customHeight="1">
      <c r="A16" s="8" t="s">
        <v>9</v>
      </c>
      <c r="B16" s="9">
        <v>2012</v>
      </c>
      <c r="C16" s="9">
        <v>181</v>
      </c>
      <c r="D16" s="9">
        <v>138</v>
      </c>
      <c r="E16" s="10">
        <v>429</v>
      </c>
    </row>
    <row r="17" spans="1:5" s="6" customFormat="1" ht="18" customHeight="1">
      <c r="A17" s="11" t="s">
        <v>11</v>
      </c>
      <c r="B17" s="12">
        <v>2012</v>
      </c>
      <c r="C17" s="12">
        <v>178</v>
      </c>
      <c r="D17" s="12">
        <v>96</v>
      </c>
      <c r="E17" s="13">
        <v>112</v>
      </c>
    </row>
    <row r="18" spans="1:5" s="6" customFormat="1" ht="18" customHeight="1">
      <c r="A18" s="8" t="s">
        <v>16</v>
      </c>
      <c r="B18" s="9">
        <v>2011</v>
      </c>
      <c r="C18" s="9">
        <v>181</v>
      </c>
      <c r="D18" s="9">
        <v>149</v>
      </c>
      <c r="E18" s="10">
        <v>689</v>
      </c>
    </row>
    <row r="19" spans="1:5" s="6" customFormat="1" ht="18" customHeight="1">
      <c r="A19" s="17" t="s">
        <v>15</v>
      </c>
      <c r="B19" s="7">
        <v>2012</v>
      </c>
      <c r="C19" s="7">
        <v>186</v>
      </c>
      <c r="D19" s="7">
        <v>136</v>
      </c>
      <c r="E19" s="18">
        <v>416</v>
      </c>
    </row>
    <row r="20" spans="1:5">
      <c r="A20" s="25" t="s">
        <v>23</v>
      </c>
      <c r="B20" s="19" t="s">
        <v>21</v>
      </c>
      <c r="C20" s="20">
        <f t="shared" ref="C20:D20" si="0">AVERAGE(C2:C19)</f>
        <v>182.22222222222223</v>
      </c>
      <c r="D20" s="20">
        <f t="shared" si="0"/>
        <v>126.5</v>
      </c>
      <c r="E20" s="21">
        <f>AVERAGE(E2:E19)</f>
        <v>365.22222222222223</v>
      </c>
    </row>
    <row r="21" spans="1:5" ht="16" thickBot="1">
      <c r="A21" s="26"/>
      <c r="B21" s="22" t="s">
        <v>22</v>
      </c>
      <c r="C21" s="23">
        <f t="shared" ref="C21:D21" si="1">MEDIAN(C2:C19)</f>
        <v>184</v>
      </c>
      <c r="D21" s="23">
        <f t="shared" si="1"/>
        <v>135.5</v>
      </c>
      <c r="E21" s="24">
        <f>MEDIAN(E2:E19)</f>
        <v>370.5</v>
      </c>
    </row>
    <row r="23" spans="1:5">
      <c r="A23" t="s">
        <v>19</v>
      </c>
      <c r="C23">
        <f>SUM(C2+C5+C7+C12+C14+C18)/6</f>
        <v>182.66666666666666</v>
      </c>
    </row>
    <row r="24" spans="1:5">
      <c r="A24" t="s">
        <v>20</v>
      </c>
      <c r="C24">
        <f>SUM(C3+C4+C6+C8+C9+C10+C11+C13+C15+C16+C17+C19)/12</f>
        <v>182</v>
      </c>
    </row>
  </sheetData>
  <mergeCells count="1">
    <mergeCell ref="A20:A2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Pennsylvania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Sheena Sidhu</dc:creator>
  <cp:lastModifiedBy>C. Sheena Sidhu</cp:lastModifiedBy>
  <dcterms:created xsi:type="dcterms:W3CDTF">2013-09-21T19:28:59Z</dcterms:created>
  <dcterms:modified xsi:type="dcterms:W3CDTF">2013-09-26T17:13:02Z</dcterms:modified>
</cp:coreProperties>
</file>