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56" windowWidth="16608" windowHeight="9432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B210" i="1" l="1"/>
  <c r="A210" i="1"/>
  <c r="L37" i="1"/>
  <c r="L52" i="1"/>
  <c r="L58" i="1"/>
  <c r="L59" i="1"/>
  <c r="L61" i="1"/>
  <c r="L63" i="1"/>
  <c r="L62" i="1"/>
  <c r="L64" i="1"/>
  <c r="L65" i="1"/>
  <c r="L47" i="1"/>
  <c r="L46" i="1"/>
  <c r="L50" i="1"/>
  <c r="L49" i="1"/>
  <c r="L48" i="1"/>
  <c r="L44" i="1"/>
  <c r="L45" i="1"/>
  <c r="L128" i="1"/>
  <c r="L127" i="1"/>
  <c r="L126" i="1"/>
  <c r="L125" i="1"/>
  <c r="L124" i="1"/>
  <c r="L123" i="1"/>
  <c r="L122" i="1"/>
  <c r="L121" i="1"/>
  <c r="L120" i="1"/>
  <c r="L119" i="1"/>
  <c r="L118" i="1"/>
  <c r="L33" i="1"/>
  <c r="L35" i="1"/>
  <c r="L36" i="1"/>
  <c r="L38" i="1"/>
  <c r="L39" i="1"/>
  <c r="L41" i="1"/>
  <c r="L40" i="1"/>
  <c r="L34" i="1"/>
  <c r="L32" i="1"/>
  <c r="L31" i="1"/>
  <c r="L15" i="1"/>
  <c r="L207" i="1"/>
  <c r="L206" i="1"/>
  <c r="L205" i="1"/>
  <c r="L204" i="1"/>
  <c r="L203" i="1"/>
  <c r="L202" i="1"/>
  <c r="L201" i="1"/>
  <c r="L200" i="1"/>
  <c r="L197" i="1"/>
  <c r="L196" i="1"/>
  <c r="L195" i="1"/>
  <c r="L194" i="1"/>
  <c r="L193" i="1"/>
  <c r="L191" i="1"/>
  <c r="L190" i="1"/>
  <c r="L189" i="1"/>
  <c r="L188" i="1"/>
  <c r="L187" i="1"/>
  <c r="L185" i="1"/>
  <c r="L184" i="1"/>
  <c r="L183" i="1"/>
  <c r="L182" i="1"/>
  <c r="L181" i="1"/>
  <c r="L116" i="1"/>
  <c r="L115" i="1"/>
  <c r="L114" i="1"/>
  <c r="L113" i="1"/>
  <c r="L112" i="1"/>
  <c r="L111" i="1"/>
  <c r="L110" i="1"/>
  <c r="L109" i="1"/>
  <c r="L107" i="1"/>
  <c r="L106" i="1"/>
  <c r="L105" i="1"/>
  <c r="L104" i="1"/>
  <c r="L103" i="1"/>
  <c r="L102" i="1"/>
  <c r="L101" i="1"/>
  <c r="L100" i="1"/>
  <c r="L98" i="1"/>
  <c r="L97" i="1"/>
  <c r="L96" i="1"/>
  <c r="L95" i="1"/>
  <c r="L94" i="1"/>
  <c r="L93" i="1"/>
  <c r="L92" i="1"/>
  <c r="L91" i="1"/>
  <c r="L90" i="1"/>
  <c r="L89" i="1"/>
  <c r="AB185" i="1"/>
  <c r="AB184" i="1"/>
  <c r="AB183" i="1"/>
  <c r="AB182" i="1"/>
  <c r="AB181" i="1"/>
  <c r="AB179" i="1"/>
  <c r="AB178" i="1"/>
  <c r="AB177" i="1"/>
  <c r="AB176" i="1"/>
  <c r="AB54" i="1"/>
  <c r="AB53" i="1"/>
  <c r="AB57" i="1"/>
  <c r="AB56" i="1"/>
  <c r="AB55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J190" i="1"/>
  <c r="AJ189" i="1"/>
  <c r="AJ188" i="1"/>
  <c r="AJ187" i="1"/>
  <c r="AJ185" i="1"/>
  <c r="AJ184" i="1"/>
  <c r="AJ183" i="1"/>
  <c r="AJ182" i="1"/>
  <c r="AJ181" i="1"/>
  <c r="AJ179" i="1"/>
  <c r="AJ178" i="1"/>
  <c r="AJ177" i="1"/>
  <c r="AJ176" i="1"/>
  <c r="AJ54" i="1"/>
  <c r="AJ53" i="1"/>
  <c r="AJ57" i="1"/>
  <c r="AJ56" i="1"/>
  <c r="AJ55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4" i="1"/>
  <c r="AJ13" i="1"/>
  <c r="AJ12" i="1"/>
  <c r="AJ11" i="1"/>
  <c r="AJ10" i="1"/>
  <c r="AJ9" i="1"/>
  <c r="AJ8" i="1"/>
  <c r="AJ7" i="1"/>
  <c r="AJ6" i="1"/>
  <c r="AJ5" i="1"/>
  <c r="AJ4" i="1"/>
  <c r="AJ3" i="1"/>
  <c r="AJ2" i="1"/>
  <c r="AR27" i="1"/>
  <c r="AR26" i="1"/>
  <c r="AR25" i="1"/>
  <c r="AR24" i="1"/>
  <c r="AR23" i="1"/>
  <c r="AR22" i="1"/>
  <c r="AR21" i="1"/>
  <c r="AR20" i="1"/>
  <c r="AR19" i="1"/>
  <c r="AR18" i="1"/>
  <c r="AR17" i="1"/>
  <c r="AR14" i="1"/>
  <c r="AR13" i="1"/>
  <c r="AR12" i="1"/>
  <c r="AR11" i="1"/>
  <c r="AR10" i="1"/>
  <c r="AR9" i="1"/>
  <c r="AR8" i="1"/>
  <c r="AR7" i="1"/>
  <c r="AR6" i="1"/>
  <c r="AR5" i="1"/>
  <c r="AR4" i="1"/>
  <c r="AR3" i="1"/>
  <c r="AR2" i="1"/>
  <c r="T20" i="1"/>
  <c r="T19" i="1"/>
  <c r="T18" i="1"/>
  <c r="T17" i="1"/>
  <c r="T14" i="1"/>
  <c r="T13" i="1"/>
  <c r="T12" i="1"/>
  <c r="T11" i="1"/>
  <c r="T10" i="1"/>
  <c r="T9" i="1"/>
  <c r="T8" i="1"/>
  <c r="T7" i="1"/>
  <c r="T6" i="1"/>
  <c r="T5" i="1"/>
  <c r="T3" i="1"/>
  <c r="T2" i="1"/>
  <c r="T4" i="1"/>
  <c r="L54" i="1"/>
  <c r="L53" i="1"/>
  <c r="L57" i="1"/>
  <c r="L56" i="1"/>
  <c r="L55" i="1"/>
  <c r="L28" i="1"/>
  <c r="L27" i="1"/>
  <c r="L26" i="1"/>
  <c r="L25" i="1"/>
  <c r="L24" i="1"/>
  <c r="L23" i="1"/>
  <c r="L22" i="1"/>
  <c r="L21" i="1"/>
  <c r="L20" i="1"/>
  <c r="L19" i="1"/>
  <c r="L18" i="1"/>
  <c r="L17" i="1"/>
  <c r="L14" i="1"/>
  <c r="L13" i="1"/>
  <c r="L12" i="1"/>
  <c r="L11" i="1"/>
  <c r="L10" i="1"/>
  <c r="L9" i="1"/>
  <c r="L8" i="1"/>
  <c r="L7" i="1"/>
  <c r="L6" i="1"/>
  <c r="L4" i="1"/>
  <c r="L3" i="1"/>
  <c r="L2" i="1"/>
</calcChain>
</file>

<file path=xl/sharedStrings.xml><?xml version="1.0" encoding="utf-8"?>
<sst xmlns="http://schemas.openxmlformats.org/spreadsheetml/2006/main" count="825" uniqueCount="174">
  <si>
    <t>Percentage</t>
  </si>
  <si>
    <t>Total Mites</t>
  </si>
  <si>
    <t>Chewed Mites</t>
  </si>
  <si>
    <t>Colony #</t>
  </si>
  <si>
    <t>Control</t>
  </si>
  <si>
    <t>Purdue</t>
  </si>
  <si>
    <t>PA</t>
  </si>
  <si>
    <t>Yard</t>
  </si>
  <si>
    <t xml:space="preserve">Date </t>
  </si>
  <si>
    <t>Group #</t>
  </si>
  <si>
    <t>Group Name</t>
  </si>
  <si>
    <t>Mite Drop
Days 
per drop</t>
  </si>
  <si>
    <t>PA1</t>
  </si>
  <si>
    <t xml:space="preserve"> </t>
  </si>
  <si>
    <t>Q number
parentage</t>
  </si>
  <si>
    <t>MBB%
Percentage</t>
  </si>
  <si>
    <t>Palmer open mated SR</t>
  </si>
  <si>
    <t>Weight</t>
  </si>
  <si>
    <t>Strach1</t>
  </si>
  <si>
    <t>Strach2</t>
  </si>
  <si>
    <t>Strach4</t>
  </si>
  <si>
    <t>Strach3</t>
  </si>
  <si>
    <t>Strach5</t>
  </si>
  <si>
    <t>b-17</t>
  </si>
  <si>
    <t>Strachan</t>
  </si>
  <si>
    <t>y-58</t>
  </si>
  <si>
    <t>purdue x redline</t>
  </si>
  <si>
    <t>y-32</t>
  </si>
  <si>
    <t>purdue</t>
  </si>
  <si>
    <t>Redline queenopen mated Purdue</t>
  </si>
  <si>
    <t>MM1</t>
  </si>
  <si>
    <t>MM1D</t>
  </si>
  <si>
    <t>Mite Mauler</t>
  </si>
  <si>
    <t>MM2</t>
  </si>
  <si>
    <t>MM3</t>
  </si>
  <si>
    <t>MM4</t>
  </si>
  <si>
    <t>MM5</t>
  </si>
  <si>
    <t>MM6</t>
  </si>
  <si>
    <t>MM7</t>
  </si>
  <si>
    <t>RL1</t>
  </si>
  <si>
    <t>RL2</t>
  </si>
  <si>
    <t>RL3</t>
  </si>
  <si>
    <t>RL4</t>
  </si>
  <si>
    <t>RL5</t>
  </si>
  <si>
    <t>RL6</t>
  </si>
  <si>
    <t>RL7</t>
  </si>
  <si>
    <t>RL8</t>
  </si>
  <si>
    <t>RL9</t>
  </si>
  <si>
    <t>RL10</t>
  </si>
  <si>
    <t>RL11</t>
  </si>
  <si>
    <t>RL12</t>
  </si>
  <si>
    <t>RL13</t>
  </si>
  <si>
    <t>RL14</t>
  </si>
  <si>
    <t>RL15</t>
  </si>
  <si>
    <t xml:space="preserve">Redline          </t>
  </si>
  <si>
    <t>106-2015</t>
  </si>
  <si>
    <t>y-16</t>
  </si>
  <si>
    <t>OM1</t>
  </si>
  <si>
    <t>OM2</t>
  </si>
  <si>
    <t>OM3</t>
  </si>
  <si>
    <t>x</t>
  </si>
  <si>
    <t xml:space="preserve">Y-5 </t>
  </si>
  <si>
    <t>Purdue (67x87+38)</t>
  </si>
  <si>
    <t>Sty Nuc</t>
  </si>
  <si>
    <t>Y-46</t>
  </si>
  <si>
    <t>Purdue (11x67)</t>
  </si>
  <si>
    <t>Dead in cage</t>
  </si>
  <si>
    <t>W-55</t>
  </si>
  <si>
    <t>Purdue x Pond</t>
  </si>
  <si>
    <t>W-65</t>
  </si>
  <si>
    <t>Purdue x Home</t>
  </si>
  <si>
    <t>Strachen</t>
  </si>
  <si>
    <t>JP</t>
  </si>
  <si>
    <t>Swarm</t>
  </si>
  <si>
    <t>INDY</t>
  </si>
  <si>
    <t>A</t>
  </si>
  <si>
    <t xml:space="preserve">B </t>
  </si>
  <si>
    <t>b-3</t>
  </si>
  <si>
    <t>S1</t>
  </si>
  <si>
    <t>S2</t>
  </si>
  <si>
    <t>PA2</t>
  </si>
  <si>
    <t>PA3</t>
  </si>
  <si>
    <t>Y-77</t>
  </si>
  <si>
    <t>G-39</t>
  </si>
  <si>
    <t>P-11</t>
  </si>
  <si>
    <t>OM</t>
  </si>
  <si>
    <t>PURDUE</t>
  </si>
  <si>
    <t>CONTROL</t>
  </si>
  <si>
    <t>B11</t>
  </si>
  <si>
    <t>B75</t>
  </si>
  <si>
    <t>R15</t>
  </si>
  <si>
    <t>Y11</t>
  </si>
  <si>
    <t>Y98</t>
  </si>
  <si>
    <t>G28</t>
  </si>
  <si>
    <t>W88</t>
  </si>
  <si>
    <t>W91</t>
  </si>
  <si>
    <t>W92</t>
  </si>
  <si>
    <t>W66</t>
  </si>
  <si>
    <t>Gingrich</t>
  </si>
  <si>
    <t>VP</t>
  </si>
  <si>
    <t>DEAD</t>
  </si>
  <si>
    <t>WV</t>
  </si>
  <si>
    <t>P1</t>
  </si>
  <si>
    <t>P2</t>
  </si>
  <si>
    <t>C1</t>
  </si>
  <si>
    <t>C2</t>
  </si>
  <si>
    <t>C3</t>
  </si>
  <si>
    <t>C4</t>
  </si>
  <si>
    <t>other</t>
  </si>
  <si>
    <t>mite mauler</t>
  </si>
  <si>
    <t>Y84</t>
  </si>
  <si>
    <t>OH1</t>
  </si>
  <si>
    <t xml:space="preserve"> # 1 Purdue II Queen</t>
  </si>
  <si>
    <t xml:space="preserve">      9/15/2016</t>
  </si>
  <si>
    <t>Oh1</t>
  </si>
  <si>
    <t># 2 Purdue II Queen</t>
  </si>
  <si>
    <t xml:space="preserve"> # 3 Purdue Daughter</t>
  </si>
  <si>
    <t># 4 Purdue Daughter</t>
  </si>
  <si>
    <t># 1 Strachan Queen</t>
  </si>
  <si>
    <t># 2 Strachan Queen</t>
  </si>
  <si>
    <t xml:space="preserve"># 3 Purdue Daughter </t>
  </si>
  <si>
    <t xml:space="preserve"># 4 Purdue Daughter </t>
  </si>
  <si>
    <t>Conrol</t>
  </si>
  <si>
    <t xml:space="preserve"> # 1 Strachan Queen   </t>
  </si>
  <si>
    <t xml:space="preserve">        # 2 Strachan Queen</t>
  </si>
  <si>
    <t>#2 Purdue II Queen</t>
  </si>
  <si>
    <t>#3 Purdue Daughter</t>
  </si>
  <si>
    <t xml:space="preserve">   # 4 Purdue Daughter </t>
  </si>
  <si>
    <t xml:space="preserve">        # 1 Strachan Queen</t>
  </si>
  <si>
    <t>Dwight W</t>
  </si>
  <si>
    <t>10 year Isolated Colony</t>
  </si>
  <si>
    <t>m</t>
  </si>
  <si>
    <t xml:space="preserve">mmm        </t>
  </si>
  <si>
    <t>Miami Cty, Oh</t>
  </si>
  <si>
    <t>4 year Isolated Colony</t>
  </si>
  <si>
    <t>?</t>
  </si>
  <si>
    <t xml:space="preserve">2015 Isolated  Swarm </t>
  </si>
  <si>
    <t>?/</t>
  </si>
  <si>
    <t>8 year Isolated Colony</t>
  </si>
  <si>
    <t>7 year Isolated Colony</t>
  </si>
  <si>
    <t>2016 Isolated Swarm</t>
  </si>
  <si>
    <t>Clark Cty Colony</t>
  </si>
  <si>
    <t>Clark Cty, Oh</t>
  </si>
  <si>
    <t>5 Y Van Wert Cty Colony</t>
  </si>
  <si>
    <t>Van Wert Cty, Oh</t>
  </si>
  <si>
    <t>9 year Isolated Colony</t>
  </si>
  <si>
    <t>Phil Y Survivor #1</t>
  </si>
  <si>
    <t>Phil Y Survivor #2</t>
  </si>
  <si>
    <t>Phil Y Survivor #3</t>
  </si>
  <si>
    <t>Phil Y Survivor #4</t>
  </si>
  <si>
    <t>Phil Y Survivor #5</t>
  </si>
  <si>
    <t>strach3</t>
  </si>
  <si>
    <t>strach4</t>
  </si>
  <si>
    <t>strach2</t>
  </si>
  <si>
    <t>strach1</t>
  </si>
  <si>
    <t>Y32</t>
  </si>
  <si>
    <t>Redline</t>
  </si>
  <si>
    <t>PA4</t>
  </si>
  <si>
    <t>strach5</t>
  </si>
  <si>
    <t>b17</t>
  </si>
  <si>
    <t>Y58</t>
  </si>
  <si>
    <t>B17</t>
  </si>
  <si>
    <t>OH2</t>
  </si>
  <si>
    <t>OH3</t>
  </si>
  <si>
    <t>weight</t>
  </si>
  <si>
    <r>
      <t xml:space="preserve">       </t>
    </r>
    <r>
      <rPr>
        <sz val="8"/>
        <color theme="1"/>
        <rFont val="Calibri"/>
        <family val="2"/>
        <scheme val="minor"/>
      </rPr>
      <t xml:space="preserve"> # 3 Strachan Queen</t>
    </r>
  </si>
  <si>
    <r>
      <t xml:space="preserve">       #</t>
    </r>
    <r>
      <rPr>
        <sz val="8"/>
        <color theme="1"/>
        <rFont val="Calibri"/>
        <family val="2"/>
        <scheme val="minor"/>
      </rPr>
      <t xml:space="preserve"> 1 Purdue II Queen</t>
    </r>
  </si>
  <si>
    <r>
      <t xml:space="preserve">       </t>
    </r>
    <r>
      <rPr>
        <sz val="8"/>
        <color theme="1"/>
        <rFont val="Calibri"/>
        <family val="2"/>
        <scheme val="minor"/>
      </rPr>
      <t># 2 Purdue II Queen</t>
    </r>
  </si>
  <si>
    <r>
      <t xml:space="preserve">        </t>
    </r>
    <r>
      <rPr>
        <sz val="8"/>
        <color theme="1"/>
        <rFont val="Calibri"/>
        <family val="2"/>
        <scheme val="minor"/>
      </rPr>
      <t># 3 Strachan Queen</t>
    </r>
  </si>
  <si>
    <r>
      <t xml:space="preserve">       </t>
    </r>
    <r>
      <rPr>
        <sz val="8"/>
        <color theme="1"/>
        <rFont val="Calibri"/>
        <family val="2"/>
        <scheme val="minor"/>
      </rPr>
      <t># 1 Purdue II Queen</t>
    </r>
  </si>
  <si>
    <r>
      <t xml:space="preserve">      </t>
    </r>
    <r>
      <rPr>
        <sz val="8"/>
        <color theme="1"/>
        <rFont val="Calibri"/>
        <family val="2"/>
        <scheme val="minor"/>
      </rPr>
      <t xml:space="preserve">   #2 Strachan Queen</t>
    </r>
  </si>
  <si>
    <r>
      <t xml:space="preserve">       </t>
    </r>
    <r>
      <rPr>
        <sz val="8"/>
        <color theme="1"/>
        <rFont val="Calibri"/>
        <family val="2"/>
        <scheme val="minor"/>
      </rPr>
      <t xml:space="preserve">  # 3 Strachan Queen</t>
    </r>
  </si>
  <si>
    <t>num col.</t>
  </si>
  <si>
    <t>num meas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</si>
</sst>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lightUp">
        <fgColor auto="1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3" tint="0.7999511703848384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rgb="FFFF0000"/>
      </patternFill>
    </fill>
    <fill>
      <patternFill patternType="lightUp">
        <fgColor auto="1"/>
        <bgColor theme="7" tint="-0.49998474074526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9">
    <xf numFmtId="0" fontId="0" fillId="0" borderId="0" xfId="0"/>
    <xf numFmtId="9" fontId="0" fillId="2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0" xfId="0" applyFill="1" applyAlignment="1">
      <alignment horizontal="right"/>
    </xf>
    <xf numFmtId="0" fontId="0" fillId="0" borderId="1" xfId="0" applyFill="1" applyBorder="1"/>
    <xf numFmtId="9" fontId="0" fillId="0" borderId="1" xfId="0" applyNumberFormat="1" applyFill="1" applyBorder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6" borderId="1" xfId="0" applyFill="1" applyBorder="1"/>
    <xf numFmtId="0" fontId="1" fillId="10" borderId="2" xfId="0" applyFont="1" applyFill="1" applyBorder="1" applyAlignment="1">
      <alignment horizontal="center" wrapText="1"/>
    </xf>
    <xf numFmtId="0" fontId="0" fillId="10" borderId="0" xfId="0" applyFill="1"/>
    <xf numFmtId="0" fontId="1" fillId="10" borderId="3" xfId="0" applyFont="1" applyFill="1" applyBorder="1" applyAlignment="1"/>
    <xf numFmtId="0" fontId="1" fillId="10" borderId="3" xfId="0" applyFont="1" applyFill="1" applyBorder="1" applyAlignment="1">
      <alignment horizontal="right"/>
    </xf>
    <xf numFmtId="0" fontId="1" fillId="10" borderId="0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wrapText="1"/>
    </xf>
    <xf numFmtId="0" fontId="0" fillId="11" borderId="0" xfId="0" applyFill="1"/>
    <xf numFmtId="0" fontId="1" fillId="11" borderId="3" xfId="0" applyFont="1" applyFill="1" applyBorder="1" applyAlignment="1"/>
    <xf numFmtId="0" fontId="1" fillId="11" borderId="3" xfId="0" applyFont="1" applyFill="1" applyBorder="1" applyAlignment="1">
      <alignment horizontal="right"/>
    </xf>
    <xf numFmtId="0" fontId="1" fillId="11" borderId="4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0" fillId="5" borderId="0" xfId="0" applyFill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wrapText="1"/>
    </xf>
    <xf numFmtId="0" fontId="0" fillId="8" borderId="0" xfId="0" applyFill="1"/>
    <xf numFmtId="0" fontId="1" fillId="8" borderId="3" xfId="0" applyFont="1" applyFill="1" applyBorder="1" applyAlignment="1"/>
    <xf numFmtId="0" fontId="1" fillId="8" borderId="3" xfId="0" applyFont="1" applyFill="1" applyBorder="1" applyAlignment="1">
      <alignment horizontal="right"/>
    </xf>
    <xf numFmtId="0" fontId="1" fillId="8" borderId="4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Border="1"/>
    <xf numFmtId="9" fontId="0" fillId="0" borderId="0" xfId="1" applyFont="1" applyFill="1"/>
    <xf numFmtId="9" fontId="1" fillId="5" borderId="4" xfId="1" applyFont="1" applyFill="1" applyBorder="1" applyAlignment="1">
      <alignment horizontal="center"/>
    </xf>
    <xf numFmtId="9" fontId="1" fillId="10" borderId="4" xfId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4" fontId="3" fillId="0" borderId="0" xfId="0" applyNumberFormat="1" applyFont="1" applyFill="1"/>
    <xf numFmtId="0" fontId="3" fillId="0" borderId="0" xfId="0" applyFont="1" applyFill="1"/>
    <xf numFmtId="9" fontId="3" fillId="0" borderId="0" xfId="1" applyFont="1" applyFill="1"/>
    <xf numFmtId="0" fontId="4" fillId="0" borderId="1" xfId="0" applyFont="1" applyFill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4" fontId="4" fillId="0" borderId="0" xfId="0" applyNumberFormat="1" applyFont="1" applyFill="1"/>
    <xf numFmtId="0" fontId="4" fillId="0" borderId="0" xfId="0" applyFont="1" applyFill="1"/>
    <xf numFmtId="9" fontId="4" fillId="0" borderId="0" xfId="1" applyFont="1" applyFill="1"/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0" fillId="12" borderId="1" xfId="0" applyFill="1" applyBorder="1"/>
    <xf numFmtId="0" fontId="0" fillId="9" borderId="1" xfId="0" applyFill="1" applyBorder="1"/>
    <xf numFmtId="0" fontId="6" fillId="13" borderId="1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9" fontId="0" fillId="15" borderId="1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2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9" fontId="0" fillId="15" borderId="1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0" fontId="0" fillId="16" borderId="1" xfId="0" applyFill="1" applyBorder="1"/>
    <xf numFmtId="0" fontId="0" fillId="16" borderId="1" xfId="0" applyFill="1" applyBorder="1" applyAlignment="1">
      <alignment horizontal="right"/>
    </xf>
    <xf numFmtId="14" fontId="0" fillId="16" borderId="0" xfId="0" applyNumberFormat="1" applyFill="1"/>
    <xf numFmtId="0" fontId="0" fillId="16" borderId="0" xfId="0" applyFill="1"/>
    <xf numFmtId="9" fontId="0" fillId="16" borderId="0" xfId="1" applyFont="1" applyFill="1"/>
    <xf numFmtId="14" fontId="5" fillId="0" borderId="0" xfId="0" applyNumberFormat="1" applyFont="1" applyFill="1"/>
    <xf numFmtId="16" fontId="0" fillId="0" borderId="0" xfId="0" applyNumberFormat="1" applyFill="1"/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9" fontId="0" fillId="0" borderId="1" xfId="0" applyNumberFormat="1" applyFill="1" applyBorder="1"/>
    <xf numFmtId="0" fontId="0" fillId="0" borderId="1" xfId="0" applyBorder="1" applyAlignment="1"/>
    <xf numFmtId="0" fontId="0" fillId="0" borderId="1" xfId="0" applyBorder="1" applyAlignment="1">
      <alignment horizontal="right"/>
    </xf>
    <xf numFmtId="14" fontId="0" fillId="4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0" fillId="3" borderId="1" xfId="0" applyFill="1" applyBorder="1"/>
    <xf numFmtId="0" fontId="0" fillId="7" borderId="1" xfId="0" applyFill="1" applyBorder="1"/>
    <xf numFmtId="0" fontId="1" fillId="4" borderId="2" xfId="0" applyFont="1" applyFill="1" applyBorder="1" applyAlignment="1">
      <alignment horizontal="center"/>
    </xf>
    <xf numFmtId="9" fontId="0" fillId="16" borderId="1" xfId="0" applyNumberFormat="1" applyFill="1" applyBorder="1"/>
    <xf numFmtId="0" fontId="0" fillId="16" borderId="1" xfId="0" applyFill="1" applyBorder="1"/>
    <xf numFmtId="9" fontId="7" fillId="16" borderId="1" xfId="0" applyNumberFormat="1" applyFont="1" applyFill="1" applyBorder="1"/>
    <xf numFmtId="0" fontId="9" fillId="17" borderId="1" xfId="0" applyFont="1" applyFill="1" applyBorder="1"/>
    <xf numFmtId="0" fontId="10" fillId="6" borderId="1" xfId="0" applyFont="1" applyFill="1" applyBorder="1"/>
    <xf numFmtId="0" fontId="0" fillId="6" borderId="1" xfId="0" applyFont="1" applyFill="1" applyBorder="1"/>
    <xf numFmtId="0" fontId="0" fillId="0" borderId="1" xfId="0" applyFont="1" applyFill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9" fontId="0" fillId="2" borderId="1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4" fontId="0" fillId="0" borderId="0" xfId="0" applyNumberFormat="1" applyFont="1" applyFill="1"/>
    <xf numFmtId="0" fontId="0" fillId="0" borderId="0" xfId="0" applyFont="1" applyFill="1"/>
    <xf numFmtId="0" fontId="12" fillId="6" borderId="1" xfId="0" applyFont="1" applyFill="1" applyBorder="1"/>
    <xf numFmtId="0" fontId="12" fillId="0" borderId="1" xfId="0" applyFont="1" applyFill="1" applyBorder="1"/>
    <xf numFmtId="0" fontId="12" fillId="0" borderId="1" xfId="0" applyFont="1" applyBorder="1" applyAlignment="1"/>
    <xf numFmtId="0" fontId="12" fillId="0" borderId="1" xfId="0" applyFont="1" applyBorder="1" applyAlignment="1">
      <alignment horizontal="right"/>
    </xf>
    <xf numFmtId="9" fontId="12" fillId="2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4" fontId="12" fillId="0" borderId="0" xfId="0" applyNumberFormat="1" applyFont="1" applyFill="1"/>
    <xf numFmtId="0" fontId="12" fillId="0" borderId="0" xfId="0" applyFont="1" applyFill="1"/>
    <xf numFmtId="9" fontId="12" fillId="0" borderId="0" xfId="1" applyFont="1" applyFill="1"/>
    <xf numFmtId="14" fontId="0" fillId="3" borderId="1" xfId="0" applyNumberFormat="1" applyFont="1" applyFill="1" applyBorder="1" applyAlignment="1">
      <alignment horizontal="center" vertical="center"/>
    </xf>
    <xf numFmtId="14" fontId="4" fillId="18" borderId="1" xfId="0" applyNumberFormat="1" applyFont="1" applyFill="1" applyBorder="1" applyAlignment="1">
      <alignment horizontal="center" vertical="center"/>
    </xf>
    <xf numFmtId="14" fontId="4" fillId="12" borderId="1" xfId="0" applyNumberFormat="1" applyFont="1" applyFill="1" applyBorder="1" applyAlignment="1">
      <alignment horizontal="center" vertical="center"/>
    </xf>
    <xf numFmtId="14" fontId="0" fillId="18" borderId="1" xfId="0" applyNumberFormat="1" applyFont="1" applyFill="1" applyBorder="1" applyAlignment="1">
      <alignment horizontal="center" vertical="center"/>
    </xf>
    <xf numFmtId="14" fontId="12" fillId="18" borderId="1" xfId="0" applyNumberFormat="1" applyFont="1" applyFill="1" applyBorder="1" applyAlignment="1">
      <alignment horizontal="center" vertical="center"/>
    </xf>
    <xf numFmtId="0" fontId="0" fillId="19" borderId="0" xfId="0" applyFill="1"/>
    <xf numFmtId="0" fontId="0" fillId="19" borderId="0" xfId="0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4" fillId="19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12" fillId="19" borderId="0" xfId="0" applyFon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 wrapText="1"/>
    </xf>
    <xf numFmtId="0" fontId="0" fillId="22" borderId="1" xfId="0" applyFill="1" applyBorder="1"/>
    <xf numFmtId="0" fontId="13" fillId="0" borderId="0" xfId="0" applyFont="1" applyFill="1" applyBorder="1" applyAlignment="1">
      <alignment horizontal="center"/>
    </xf>
    <xf numFmtId="0" fontId="8" fillId="23" borderId="1" xfId="0" applyFont="1" applyFill="1" applyBorder="1"/>
    <xf numFmtId="0" fontId="11" fillId="16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19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21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20" borderId="1" xfId="0" applyNumberFormat="1" applyFill="1" applyBorder="1" applyAlignment="1">
      <alignment horizontal="center"/>
    </xf>
    <xf numFmtId="14" fontId="7" fillId="16" borderId="1" xfId="0" applyNumberFormat="1" applyFon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15" fillId="8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7"/>
  <sheetViews>
    <sheetView tabSelected="1" topLeftCell="C1" workbookViewId="0">
      <selection activeCell="B1" sqref="A1:B1048576"/>
    </sheetView>
  </sheetViews>
  <sheetFormatPr defaultColWidth="9.109375" defaultRowHeight="14.4" x14ac:dyDescent="0.3"/>
  <cols>
    <col min="1" max="2" width="0" style="104" hidden="1" customWidth="1"/>
    <col min="3" max="3" width="4.44140625" style="2" customWidth="1"/>
    <col min="4" max="4" width="9.109375" style="101"/>
    <col min="5" max="5" width="9.6640625" style="3" customWidth="1"/>
    <col min="6" max="6" width="11.44140625" style="3" customWidth="1"/>
    <col min="7" max="7" width="6.77734375" style="2" customWidth="1"/>
    <col min="8" max="8" width="12.33203125" style="3" customWidth="1"/>
    <col min="9" max="9" width="5.6640625" style="2" customWidth="1"/>
    <col min="10" max="10" width="12.44140625" style="8" customWidth="1"/>
    <col min="11" max="11" width="15.33203125" style="10" customWidth="1"/>
    <col min="12" max="12" width="14.44140625" style="3" customWidth="1"/>
    <col min="13" max="13" width="9.33203125" style="2" customWidth="1"/>
    <col min="14" max="14" width="9.33203125" style="147" customWidth="1"/>
    <col min="15" max="15" width="15" style="2" customWidth="1"/>
    <col min="16" max="16" width="12.44140625" style="2" customWidth="1"/>
    <col min="17" max="19" width="9.109375" style="2"/>
    <col min="20" max="20" width="9.109375" style="43"/>
    <col min="21" max="22" width="9.109375" style="2"/>
    <col min="23" max="23" width="9.44140625" style="2" bestFit="1" customWidth="1"/>
    <col min="24" max="30" width="9.109375" style="2"/>
    <col min="31" max="31" width="9.44140625" style="2" bestFit="1" customWidth="1"/>
    <col min="32" max="35" width="9.109375" style="2"/>
    <col min="36" max="36" width="10" style="43" bestFit="1" customWidth="1"/>
    <col min="37" max="38" width="9.109375" style="2"/>
    <col min="39" max="39" width="10.44140625" style="2" bestFit="1" customWidth="1"/>
    <col min="40" max="16384" width="9.109375" style="2"/>
  </cols>
  <sheetData>
    <row r="1" spans="1:46" ht="48" customHeight="1" x14ac:dyDescent="0.3">
      <c r="A1" s="104" t="s">
        <v>172</v>
      </c>
      <c r="B1" s="104" t="s">
        <v>173</v>
      </c>
      <c r="C1" s="4" t="s">
        <v>7</v>
      </c>
      <c r="D1" s="105" t="s">
        <v>3</v>
      </c>
      <c r="E1" s="105" t="s">
        <v>10</v>
      </c>
      <c r="F1" s="108" t="s">
        <v>14</v>
      </c>
      <c r="G1" s="4" t="s">
        <v>9</v>
      </c>
      <c r="H1" s="119" t="s">
        <v>8</v>
      </c>
      <c r="I1" s="119" t="s">
        <v>15</v>
      </c>
      <c r="J1" s="119" t="s">
        <v>1</v>
      </c>
      <c r="K1" s="119" t="s">
        <v>2</v>
      </c>
      <c r="L1" s="119" t="s">
        <v>0</v>
      </c>
      <c r="M1" s="119" t="s">
        <v>11</v>
      </c>
      <c r="N1" s="119" t="s">
        <v>17</v>
      </c>
      <c r="O1" s="119" t="s">
        <v>8</v>
      </c>
      <c r="P1" s="16" t="s">
        <v>15</v>
      </c>
      <c r="Q1" s="17"/>
      <c r="R1" s="18" t="s">
        <v>1</v>
      </c>
      <c r="S1" s="19" t="s">
        <v>2</v>
      </c>
      <c r="T1" s="45" t="s">
        <v>0</v>
      </c>
      <c r="U1" s="20" t="s">
        <v>11</v>
      </c>
      <c r="V1" s="20" t="s">
        <v>17</v>
      </c>
      <c r="W1" s="21" t="s">
        <v>8</v>
      </c>
      <c r="X1" s="22" t="s">
        <v>15</v>
      </c>
      <c r="Y1" s="23"/>
      <c r="Z1" s="24" t="s">
        <v>1</v>
      </c>
      <c r="AA1" s="25" t="s">
        <v>2</v>
      </c>
      <c r="AB1" s="26" t="s">
        <v>0</v>
      </c>
      <c r="AC1" s="27" t="s">
        <v>11</v>
      </c>
      <c r="AD1" s="27" t="s">
        <v>17</v>
      </c>
      <c r="AE1" s="28" t="s">
        <v>8</v>
      </c>
      <c r="AF1" s="29" t="s">
        <v>15</v>
      </c>
      <c r="AG1" s="30"/>
      <c r="AH1" s="31" t="s">
        <v>1</v>
      </c>
      <c r="AI1" s="32" t="s">
        <v>2</v>
      </c>
      <c r="AJ1" s="44" t="s">
        <v>0</v>
      </c>
      <c r="AK1" s="33" t="s">
        <v>11</v>
      </c>
      <c r="AL1" s="33" t="s">
        <v>17</v>
      </c>
      <c r="AM1" s="34" t="s">
        <v>8</v>
      </c>
      <c r="AN1" s="35" t="s">
        <v>15</v>
      </c>
      <c r="AO1" s="36"/>
      <c r="AP1" s="37" t="s">
        <v>1</v>
      </c>
      <c r="AQ1" s="38" t="s">
        <v>2</v>
      </c>
      <c r="AR1" s="39" t="s">
        <v>0</v>
      </c>
      <c r="AS1" s="40" t="s">
        <v>11</v>
      </c>
      <c r="AT1" s="40" t="s">
        <v>17</v>
      </c>
    </row>
    <row r="2" spans="1:46" x14ac:dyDescent="0.3">
      <c r="A2" s="104">
        <v>1</v>
      </c>
      <c r="B2" s="104">
        <v>1</v>
      </c>
      <c r="C2" s="15" t="s">
        <v>12</v>
      </c>
      <c r="D2" s="86" t="s">
        <v>23</v>
      </c>
      <c r="E2" s="81" t="s">
        <v>5</v>
      </c>
      <c r="F2" s="81" t="s">
        <v>23</v>
      </c>
      <c r="G2" s="11">
        <v>1</v>
      </c>
      <c r="H2" s="115">
        <v>42618</v>
      </c>
      <c r="I2" s="11">
        <v>100</v>
      </c>
      <c r="J2" s="9" t="s">
        <v>13</v>
      </c>
      <c r="K2" s="5" t="s">
        <v>13</v>
      </c>
      <c r="L2" s="1" t="e">
        <f t="shared" ref="L2:L28" si="0">K2/J2</f>
        <v>#VALUE!</v>
      </c>
      <c r="M2" s="6" t="s">
        <v>60</v>
      </c>
      <c r="N2" s="148"/>
      <c r="O2" s="41">
        <v>42625</v>
      </c>
      <c r="R2" s="2" t="s">
        <v>60</v>
      </c>
      <c r="S2" s="2" t="s">
        <v>60</v>
      </c>
      <c r="T2" s="43" t="e">
        <f t="shared" ref="T2:T3" si="1">S2/R2</f>
        <v>#VALUE!</v>
      </c>
      <c r="U2" s="2">
        <v>5</v>
      </c>
      <c r="W2" s="41">
        <v>42634</v>
      </c>
      <c r="AB2" s="43" t="e">
        <f t="shared" ref="AB2:AB184" si="2">AA2/Z2</f>
        <v>#DIV/0!</v>
      </c>
      <c r="AE2" s="41">
        <v>42641</v>
      </c>
      <c r="AH2" s="2">
        <v>4</v>
      </c>
      <c r="AI2" s="2">
        <v>1</v>
      </c>
      <c r="AJ2" s="43">
        <f t="shared" ref="AJ2:AJ190" si="3">AI2/AH2</f>
        <v>0.25</v>
      </c>
      <c r="AK2" s="2">
        <v>5</v>
      </c>
      <c r="AM2" s="41">
        <v>42660</v>
      </c>
      <c r="AP2" s="2">
        <v>47</v>
      </c>
      <c r="AQ2" s="2">
        <v>14</v>
      </c>
      <c r="AR2" s="43">
        <f>AQ2/AP2</f>
        <v>0.2978723404255319</v>
      </c>
      <c r="AS2" s="2">
        <v>5</v>
      </c>
      <c r="AT2" s="2">
        <v>25.2</v>
      </c>
    </row>
    <row r="3" spans="1:46" x14ac:dyDescent="0.3">
      <c r="A3" s="104">
        <v>1</v>
      </c>
      <c r="B3" s="104">
        <v>1</v>
      </c>
      <c r="C3" s="15" t="s">
        <v>12</v>
      </c>
      <c r="D3" s="86" t="s">
        <v>25</v>
      </c>
      <c r="E3" s="81" t="s">
        <v>5</v>
      </c>
      <c r="F3" s="81" t="s">
        <v>26</v>
      </c>
      <c r="G3" s="11">
        <v>1</v>
      </c>
      <c r="H3" s="115">
        <v>42618</v>
      </c>
      <c r="I3" s="11">
        <v>50</v>
      </c>
      <c r="J3" s="9" t="s">
        <v>13</v>
      </c>
      <c r="K3" s="5" t="s">
        <v>13</v>
      </c>
      <c r="L3" s="1" t="e">
        <f t="shared" si="0"/>
        <v>#VALUE!</v>
      </c>
      <c r="M3" s="6">
        <v>5</v>
      </c>
      <c r="N3" s="148"/>
      <c r="O3" s="41">
        <v>42625</v>
      </c>
      <c r="R3" s="2" t="s">
        <v>60</v>
      </c>
      <c r="S3" s="2" t="s">
        <v>60</v>
      </c>
      <c r="T3" s="43" t="e">
        <f t="shared" si="1"/>
        <v>#VALUE!</v>
      </c>
      <c r="U3" s="2">
        <v>5</v>
      </c>
      <c r="W3" s="41">
        <v>42634</v>
      </c>
      <c r="AB3" s="43" t="e">
        <f t="shared" si="2"/>
        <v>#DIV/0!</v>
      </c>
      <c r="AE3" s="41">
        <v>42641</v>
      </c>
      <c r="AJ3" s="43" t="e">
        <f t="shared" si="3"/>
        <v>#DIV/0!</v>
      </c>
      <c r="AM3" s="41">
        <v>42660</v>
      </c>
      <c r="AP3" s="2">
        <v>12</v>
      </c>
      <c r="AQ3" s="2">
        <v>2</v>
      </c>
      <c r="AR3" s="43">
        <f t="shared" ref="AR3:AR27" si="4">AQ3/AP3</f>
        <v>0.16666666666666666</v>
      </c>
      <c r="AS3" s="2">
        <v>5</v>
      </c>
      <c r="AT3" s="2">
        <v>13.4</v>
      </c>
    </row>
    <row r="4" spans="1:46" x14ac:dyDescent="0.3">
      <c r="A4" s="104">
        <v>1</v>
      </c>
      <c r="B4" s="104">
        <v>1</v>
      </c>
      <c r="C4" s="15" t="s">
        <v>12</v>
      </c>
      <c r="D4" s="86" t="s">
        <v>27</v>
      </c>
      <c r="E4" s="81" t="s">
        <v>5</v>
      </c>
      <c r="F4" s="81" t="s">
        <v>28</v>
      </c>
      <c r="G4" s="11">
        <v>1</v>
      </c>
      <c r="H4" s="115">
        <v>42618</v>
      </c>
      <c r="I4" s="11">
        <v>100</v>
      </c>
      <c r="J4" s="9" t="s">
        <v>13</v>
      </c>
      <c r="K4" s="5" t="s">
        <v>13</v>
      </c>
      <c r="L4" s="1" t="e">
        <f t="shared" si="0"/>
        <v>#VALUE!</v>
      </c>
      <c r="M4" s="6">
        <v>5</v>
      </c>
      <c r="N4" s="148"/>
      <c r="O4" s="41">
        <v>42625</v>
      </c>
      <c r="R4" s="2">
        <v>10</v>
      </c>
      <c r="S4" s="2">
        <v>4</v>
      </c>
      <c r="T4" s="43">
        <f>S4/R4</f>
        <v>0.4</v>
      </c>
      <c r="U4" s="2">
        <v>5</v>
      </c>
      <c r="W4" s="41">
        <v>42634</v>
      </c>
      <c r="AB4" s="43" t="e">
        <f t="shared" si="2"/>
        <v>#DIV/0!</v>
      </c>
      <c r="AE4" s="41">
        <v>42641</v>
      </c>
      <c r="AJ4" s="43" t="e">
        <f t="shared" si="3"/>
        <v>#DIV/0!</v>
      </c>
      <c r="AM4" s="41">
        <v>42660</v>
      </c>
      <c r="AR4" s="43" t="e">
        <f t="shared" si="4"/>
        <v>#DIV/0!</v>
      </c>
    </row>
    <row r="5" spans="1:46" x14ac:dyDescent="0.3">
      <c r="A5" s="42">
        <v>1</v>
      </c>
      <c r="B5" s="42">
        <v>1</v>
      </c>
      <c r="C5" s="116" t="s">
        <v>12</v>
      </c>
      <c r="D5" s="86" t="s">
        <v>56</v>
      </c>
      <c r="E5" s="81" t="s">
        <v>5</v>
      </c>
      <c r="F5" s="81" t="s">
        <v>28</v>
      </c>
      <c r="G5" s="11">
        <v>1</v>
      </c>
      <c r="H5" s="115">
        <v>42618</v>
      </c>
      <c r="I5" s="111">
        <v>100</v>
      </c>
      <c r="J5" s="9">
        <v>3</v>
      </c>
      <c r="K5" s="5">
        <v>1</v>
      </c>
      <c r="L5" s="1">
        <v>0.33</v>
      </c>
      <c r="M5" s="6">
        <v>5</v>
      </c>
      <c r="N5" s="148"/>
      <c r="O5" s="41"/>
      <c r="R5" s="2" t="s">
        <v>60</v>
      </c>
      <c r="S5" s="2" t="s">
        <v>60</v>
      </c>
      <c r="T5" s="43" t="e">
        <f t="shared" ref="T5:T20" si="5">S5/R5</f>
        <v>#VALUE!</v>
      </c>
      <c r="U5" s="2">
        <v>5</v>
      </c>
      <c r="W5" s="41"/>
      <c r="AB5" s="43" t="e">
        <f t="shared" si="2"/>
        <v>#DIV/0!</v>
      </c>
      <c r="AE5" s="41"/>
      <c r="AJ5" s="43" t="e">
        <f t="shared" si="3"/>
        <v>#DIV/0!</v>
      </c>
      <c r="AM5" s="41"/>
      <c r="AR5" s="43" t="e">
        <f t="shared" si="4"/>
        <v>#DIV/0!</v>
      </c>
    </row>
    <row r="6" spans="1:46" x14ac:dyDescent="0.3">
      <c r="A6" s="42">
        <v>1</v>
      </c>
      <c r="B6" s="42">
        <v>1</v>
      </c>
      <c r="C6" s="15" t="s">
        <v>12</v>
      </c>
      <c r="D6" s="86" t="s">
        <v>57</v>
      </c>
      <c r="E6" s="81" t="s">
        <v>5</v>
      </c>
      <c r="F6" s="171" t="s">
        <v>29</v>
      </c>
      <c r="G6" s="11">
        <v>1</v>
      </c>
      <c r="H6" s="115">
        <v>42618</v>
      </c>
      <c r="I6" s="11">
        <v>50</v>
      </c>
      <c r="J6" s="9">
        <v>18</v>
      </c>
      <c r="K6" s="5">
        <v>3</v>
      </c>
      <c r="L6" s="1">
        <f t="shared" si="0"/>
        <v>0.16666666666666666</v>
      </c>
      <c r="M6" s="6">
        <v>5</v>
      </c>
      <c r="N6" s="148"/>
      <c r="O6" s="41">
        <v>42625</v>
      </c>
      <c r="R6" s="2">
        <v>10</v>
      </c>
      <c r="S6" s="2">
        <v>0</v>
      </c>
      <c r="T6" s="43">
        <f t="shared" si="5"/>
        <v>0</v>
      </c>
      <c r="U6" s="42">
        <v>5</v>
      </c>
      <c r="W6" s="41">
        <v>42634</v>
      </c>
      <c r="AB6" s="43" t="e">
        <f t="shared" si="2"/>
        <v>#DIV/0!</v>
      </c>
      <c r="AE6" s="41">
        <v>42641</v>
      </c>
      <c r="AJ6" s="43" t="e">
        <f t="shared" si="3"/>
        <v>#DIV/0!</v>
      </c>
      <c r="AM6" s="41">
        <v>42660</v>
      </c>
      <c r="AP6" s="2">
        <v>45</v>
      </c>
      <c r="AQ6" s="2">
        <v>10</v>
      </c>
      <c r="AR6" s="43">
        <f t="shared" si="4"/>
        <v>0.22222222222222221</v>
      </c>
      <c r="AS6" s="2">
        <v>5</v>
      </c>
      <c r="AT6" s="2">
        <v>17.8</v>
      </c>
    </row>
    <row r="7" spans="1:46" x14ac:dyDescent="0.3">
      <c r="A7" s="42">
        <v>1</v>
      </c>
      <c r="B7" s="42">
        <v>1</v>
      </c>
      <c r="C7" s="15" t="s">
        <v>12</v>
      </c>
      <c r="D7" s="86" t="s">
        <v>58</v>
      </c>
      <c r="E7" s="81" t="s">
        <v>5</v>
      </c>
      <c r="F7" s="171" t="s">
        <v>29</v>
      </c>
      <c r="G7" s="11">
        <v>1</v>
      </c>
      <c r="H7" s="115">
        <v>42618</v>
      </c>
      <c r="I7" s="11">
        <v>50</v>
      </c>
      <c r="J7" s="9">
        <v>5</v>
      </c>
      <c r="K7" s="5">
        <v>0</v>
      </c>
      <c r="L7" s="1">
        <f t="shared" si="0"/>
        <v>0</v>
      </c>
      <c r="M7" s="6">
        <v>5</v>
      </c>
      <c r="N7" s="148"/>
      <c r="O7" s="41">
        <v>42625</v>
      </c>
      <c r="R7" s="2">
        <v>21</v>
      </c>
      <c r="S7" s="2">
        <v>4</v>
      </c>
      <c r="T7" s="43">
        <f t="shared" si="5"/>
        <v>0.19047619047619047</v>
      </c>
      <c r="U7" s="42">
        <v>5</v>
      </c>
      <c r="W7" s="41">
        <v>42634</v>
      </c>
      <c r="AB7" s="43" t="e">
        <f t="shared" si="2"/>
        <v>#DIV/0!</v>
      </c>
      <c r="AE7" s="41">
        <v>42641</v>
      </c>
      <c r="AJ7" s="43" t="e">
        <f t="shared" si="3"/>
        <v>#DIV/0!</v>
      </c>
      <c r="AM7" s="41">
        <v>42660</v>
      </c>
      <c r="AP7" s="2">
        <v>56</v>
      </c>
      <c r="AQ7" s="2">
        <v>10</v>
      </c>
      <c r="AR7" s="43">
        <f t="shared" si="4"/>
        <v>0.17857142857142858</v>
      </c>
      <c r="AS7" s="2">
        <v>5</v>
      </c>
      <c r="AT7" s="2">
        <v>9.6999999999999993</v>
      </c>
    </row>
    <row r="8" spans="1:46" x14ac:dyDescent="0.3">
      <c r="A8" s="42">
        <v>1</v>
      </c>
      <c r="B8" s="42">
        <v>1</v>
      </c>
      <c r="C8" s="15" t="s">
        <v>12</v>
      </c>
      <c r="D8" s="86" t="s">
        <v>59</v>
      </c>
      <c r="E8" s="81" t="s">
        <v>5</v>
      </c>
      <c r="F8" s="171" t="s">
        <v>29</v>
      </c>
      <c r="G8" s="11">
        <v>1</v>
      </c>
      <c r="H8" s="115">
        <v>42618</v>
      </c>
      <c r="I8" s="11">
        <v>50</v>
      </c>
      <c r="J8" s="9" t="s">
        <v>13</v>
      </c>
      <c r="K8" s="5" t="s">
        <v>13</v>
      </c>
      <c r="L8" s="1" t="e">
        <f t="shared" si="0"/>
        <v>#VALUE!</v>
      </c>
      <c r="M8" s="6">
        <v>5</v>
      </c>
      <c r="N8" s="148"/>
      <c r="O8" s="41">
        <v>42625</v>
      </c>
      <c r="R8" s="2">
        <v>5</v>
      </c>
      <c r="S8" s="2">
        <v>0</v>
      </c>
      <c r="T8" s="43">
        <f t="shared" si="5"/>
        <v>0</v>
      </c>
      <c r="U8" s="2">
        <v>5</v>
      </c>
      <c r="W8" s="41">
        <v>42634</v>
      </c>
      <c r="AB8" s="43" t="e">
        <f t="shared" si="2"/>
        <v>#DIV/0!</v>
      </c>
      <c r="AE8" s="41">
        <v>42641</v>
      </c>
      <c r="AJ8" s="43" t="e">
        <f t="shared" si="3"/>
        <v>#DIV/0!</v>
      </c>
      <c r="AM8" s="41">
        <v>42660</v>
      </c>
      <c r="AP8" s="2">
        <v>5</v>
      </c>
      <c r="AQ8" s="2">
        <v>2</v>
      </c>
      <c r="AR8" s="43">
        <f t="shared" si="4"/>
        <v>0.4</v>
      </c>
      <c r="AS8" s="2">
        <v>5</v>
      </c>
      <c r="AT8" s="2">
        <v>22.3</v>
      </c>
    </row>
    <row r="9" spans="1:46" x14ac:dyDescent="0.3">
      <c r="A9" s="42">
        <v>1</v>
      </c>
      <c r="B9" s="42">
        <v>1</v>
      </c>
      <c r="C9" s="15" t="s">
        <v>12</v>
      </c>
      <c r="D9" s="86" t="s">
        <v>55</v>
      </c>
      <c r="E9" s="81" t="s">
        <v>5</v>
      </c>
      <c r="F9" s="171" t="s">
        <v>16</v>
      </c>
      <c r="G9" s="11">
        <v>1</v>
      </c>
      <c r="H9" s="115">
        <v>42618</v>
      </c>
      <c r="I9" s="11">
        <v>50</v>
      </c>
      <c r="J9" s="9" t="s">
        <v>13</v>
      </c>
      <c r="K9" s="5" t="s">
        <v>13</v>
      </c>
      <c r="L9" s="1" t="e">
        <f t="shared" si="0"/>
        <v>#VALUE!</v>
      </c>
      <c r="M9" s="6">
        <v>5</v>
      </c>
      <c r="N9" s="148"/>
      <c r="O9" s="41">
        <v>42625</v>
      </c>
      <c r="R9" s="2">
        <v>17</v>
      </c>
      <c r="S9" s="2">
        <v>1</v>
      </c>
      <c r="T9" s="43">
        <f t="shared" si="5"/>
        <v>5.8823529411764705E-2</v>
      </c>
      <c r="U9" s="2">
        <v>5</v>
      </c>
      <c r="W9" s="41">
        <v>42634</v>
      </c>
      <c r="AB9" s="43" t="e">
        <f t="shared" si="2"/>
        <v>#DIV/0!</v>
      </c>
      <c r="AE9" s="41">
        <v>42641</v>
      </c>
      <c r="AJ9" s="43" t="e">
        <f t="shared" si="3"/>
        <v>#DIV/0!</v>
      </c>
      <c r="AM9" s="41">
        <v>42660</v>
      </c>
      <c r="AR9" s="43" t="e">
        <f t="shared" si="4"/>
        <v>#DIV/0!</v>
      </c>
    </row>
    <row r="10" spans="1:46" x14ac:dyDescent="0.3">
      <c r="A10" s="42">
        <v>1</v>
      </c>
      <c r="B10" s="42">
        <v>1</v>
      </c>
      <c r="C10" s="15" t="s">
        <v>12</v>
      </c>
      <c r="D10" s="81" t="s">
        <v>18</v>
      </c>
      <c r="E10" s="81" t="s">
        <v>4</v>
      </c>
      <c r="F10" s="81" t="s">
        <v>24</v>
      </c>
      <c r="G10" s="11">
        <v>2</v>
      </c>
      <c r="H10" s="115">
        <v>42618</v>
      </c>
      <c r="I10" s="11">
        <v>0</v>
      </c>
      <c r="J10" s="9" t="s">
        <v>13</v>
      </c>
      <c r="K10" s="5" t="s">
        <v>13</v>
      </c>
      <c r="L10" s="1" t="e">
        <f t="shared" si="0"/>
        <v>#VALUE!</v>
      </c>
      <c r="M10" s="6">
        <v>5</v>
      </c>
      <c r="N10" s="148"/>
      <c r="O10" s="41">
        <v>42625</v>
      </c>
      <c r="R10" s="2">
        <v>8</v>
      </c>
      <c r="S10" s="2">
        <v>2</v>
      </c>
      <c r="T10" s="43">
        <f t="shared" si="5"/>
        <v>0.25</v>
      </c>
      <c r="U10" s="2">
        <v>5</v>
      </c>
      <c r="W10" s="41">
        <v>42634</v>
      </c>
      <c r="AB10" s="43" t="e">
        <f t="shared" si="2"/>
        <v>#DIV/0!</v>
      </c>
      <c r="AE10" s="41">
        <v>42641</v>
      </c>
      <c r="AJ10" s="43" t="e">
        <f t="shared" si="3"/>
        <v>#DIV/0!</v>
      </c>
      <c r="AM10" s="41">
        <v>42660</v>
      </c>
      <c r="AP10" s="2">
        <v>65</v>
      </c>
      <c r="AQ10" s="2">
        <v>10</v>
      </c>
      <c r="AR10" s="43">
        <f t="shared" si="4"/>
        <v>0.15384615384615385</v>
      </c>
      <c r="AS10" s="2">
        <v>5</v>
      </c>
      <c r="AT10" s="2">
        <v>21.4</v>
      </c>
    </row>
    <row r="11" spans="1:46" x14ac:dyDescent="0.3">
      <c r="A11" s="42">
        <v>1</v>
      </c>
      <c r="B11" s="42">
        <v>1</v>
      </c>
      <c r="C11" s="15" t="s">
        <v>12</v>
      </c>
      <c r="D11" s="81" t="s">
        <v>19</v>
      </c>
      <c r="E11" s="81" t="s">
        <v>4</v>
      </c>
      <c r="F11" s="81" t="s">
        <v>24</v>
      </c>
      <c r="G11" s="11">
        <v>2</v>
      </c>
      <c r="H11" s="115">
        <v>42618</v>
      </c>
      <c r="I11" s="11">
        <v>0</v>
      </c>
      <c r="J11" s="9" t="s">
        <v>13</v>
      </c>
      <c r="K11" s="5" t="s">
        <v>13</v>
      </c>
      <c r="L11" s="1" t="e">
        <f t="shared" si="0"/>
        <v>#VALUE!</v>
      </c>
      <c r="M11" s="6">
        <v>5</v>
      </c>
      <c r="N11" s="148"/>
      <c r="O11" s="41">
        <v>42625</v>
      </c>
      <c r="R11" s="2">
        <v>7</v>
      </c>
      <c r="S11" s="2">
        <v>3</v>
      </c>
      <c r="T11" s="43">
        <f t="shared" si="5"/>
        <v>0.42857142857142855</v>
      </c>
      <c r="U11" s="2">
        <v>5</v>
      </c>
      <c r="W11" s="41">
        <v>42634</v>
      </c>
      <c r="AB11" s="43" t="e">
        <f t="shared" si="2"/>
        <v>#DIV/0!</v>
      </c>
      <c r="AE11" s="41">
        <v>42641</v>
      </c>
      <c r="AJ11" s="43" t="e">
        <f t="shared" si="3"/>
        <v>#DIV/0!</v>
      </c>
      <c r="AM11" s="41">
        <v>42660</v>
      </c>
      <c r="AP11" s="2">
        <v>23</v>
      </c>
      <c r="AQ11" s="2">
        <v>0</v>
      </c>
      <c r="AR11" s="43">
        <f t="shared" si="4"/>
        <v>0</v>
      </c>
      <c r="AS11" s="2">
        <v>5</v>
      </c>
      <c r="AT11" s="2">
        <v>25.4</v>
      </c>
    </row>
    <row r="12" spans="1:46" x14ac:dyDescent="0.3">
      <c r="A12" s="42">
        <v>1</v>
      </c>
      <c r="B12" s="42">
        <v>1</v>
      </c>
      <c r="C12" s="15" t="s">
        <v>12</v>
      </c>
      <c r="D12" s="81" t="s">
        <v>21</v>
      </c>
      <c r="E12" s="81" t="s">
        <v>4</v>
      </c>
      <c r="F12" s="81" t="s">
        <v>24</v>
      </c>
      <c r="G12" s="11">
        <v>2</v>
      </c>
      <c r="H12" s="115">
        <v>42618</v>
      </c>
      <c r="I12" s="11">
        <v>0</v>
      </c>
      <c r="J12" s="9" t="s">
        <v>13</v>
      </c>
      <c r="K12" s="5" t="s">
        <v>13</v>
      </c>
      <c r="L12" s="1" t="e">
        <f t="shared" si="0"/>
        <v>#VALUE!</v>
      </c>
      <c r="M12" s="6">
        <v>5</v>
      </c>
      <c r="N12" s="148"/>
      <c r="O12" s="41">
        <v>42625</v>
      </c>
      <c r="R12" s="2">
        <v>3</v>
      </c>
      <c r="S12" s="2">
        <v>1</v>
      </c>
      <c r="T12" s="43">
        <f t="shared" si="5"/>
        <v>0.33333333333333331</v>
      </c>
      <c r="U12" s="2">
        <v>5</v>
      </c>
      <c r="W12" s="41">
        <v>42634</v>
      </c>
      <c r="AB12" s="43" t="e">
        <f t="shared" si="2"/>
        <v>#DIV/0!</v>
      </c>
      <c r="AE12" s="41">
        <v>42641</v>
      </c>
      <c r="AJ12" s="43" t="e">
        <f t="shared" si="3"/>
        <v>#DIV/0!</v>
      </c>
      <c r="AM12" s="41">
        <v>42660</v>
      </c>
      <c r="AR12" s="43" t="e">
        <f t="shared" si="4"/>
        <v>#DIV/0!</v>
      </c>
    </row>
    <row r="13" spans="1:46" x14ac:dyDescent="0.3">
      <c r="A13" s="42">
        <v>1</v>
      </c>
      <c r="B13" s="42">
        <v>1</v>
      </c>
      <c r="C13" s="15" t="s">
        <v>12</v>
      </c>
      <c r="D13" s="81" t="s">
        <v>20</v>
      </c>
      <c r="E13" s="81" t="s">
        <v>4</v>
      </c>
      <c r="F13" s="81" t="s">
        <v>24</v>
      </c>
      <c r="G13" s="11">
        <v>2</v>
      </c>
      <c r="H13" s="115">
        <v>42618</v>
      </c>
      <c r="I13" s="11">
        <v>50</v>
      </c>
      <c r="J13" s="9" t="s">
        <v>13</v>
      </c>
      <c r="K13" s="5" t="s">
        <v>13</v>
      </c>
      <c r="L13" s="1" t="e">
        <f t="shared" si="0"/>
        <v>#VALUE!</v>
      </c>
      <c r="M13" s="6">
        <v>5</v>
      </c>
      <c r="N13" s="148"/>
      <c r="O13" s="41">
        <v>42625</v>
      </c>
      <c r="R13" s="2">
        <v>4</v>
      </c>
      <c r="S13" s="2">
        <v>2</v>
      </c>
      <c r="T13" s="43">
        <f t="shared" si="5"/>
        <v>0.5</v>
      </c>
      <c r="U13" s="2">
        <v>5</v>
      </c>
      <c r="W13" s="41">
        <v>42634</v>
      </c>
      <c r="AB13" s="43" t="e">
        <f t="shared" si="2"/>
        <v>#DIV/0!</v>
      </c>
      <c r="AE13" s="41">
        <v>42641</v>
      </c>
      <c r="AJ13" s="43" t="e">
        <f t="shared" si="3"/>
        <v>#DIV/0!</v>
      </c>
      <c r="AM13" s="41">
        <v>42660</v>
      </c>
      <c r="AP13" s="2">
        <v>50</v>
      </c>
      <c r="AQ13" s="2">
        <v>2</v>
      </c>
      <c r="AR13" s="43">
        <f t="shared" si="4"/>
        <v>0.04</v>
      </c>
      <c r="AS13" s="2">
        <v>5</v>
      </c>
      <c r="AT13" s="2">
        <v>24.5</v>
      </c>
    </row>
    <row r="14" spans="1:46" x14ac:dyDescent="0.3">
      <c r="A14" s="42">
        <v>1</v>
      </c>
      <c r="B14" s="42">
        <v>1</v>
      </c>
      <c r="C14" s="15" t="s">
        <v>12</v>
      </c>
      <c r="D14" s="86" t="s">
        <v>22</v>
      </c>
      <c r="E14" s="81" t="s">
        <v>4</v>
      </c>
      <c r="F14" s="81" t="s">
        <v>24</v>
      </c>
      <c r="G14" s="11">
        <v>2</v>
      </c>
      <c r="H14" s="115">
        <v>42618</v>
      </c>
      <c r="I14" s="11">
        <v>50</v>
      </c>
      <c r="J14" s="9" t="s">
        <v>13</v>
      </c>
      <c r="K14" s="5" t="s">
        <v>13</v>
      </c>
      <c r="L14" s="1" t="e">
        <f t="shared" si="0"/>
        <v>#VALUE!</v>
      </c>
      <c r="M14" s="6">
        <v>5</v>
      </c>
      <c r="N14" s="148"/>
      <c r="O14" s="41">
        <v>42625</v>
      </c>
      <c r="R14" s="2" t="s">
        <v>60</v>
      </c>
      <c r="S14" s="2" t="s">
        <v>60</v>
      </c>
      <c r="T14" s="43" t="e">
        <f t="shared" si="5"/>
        <v>#VALUE!</v>
      </c>
      <c r="U14" s="2">
        <v>5</v>
      </c>
      <c r="W14" s="41">
        <v>42634</v>
      </c>
      <c r="AB14" s="43" t="e">
        <f t="shared" si="2"/>
        <v>#DIV/0!</v>
      </c>
      <c r="AE14" s="41">
        <v>42641</v>
      </c>
      <c r="AH14" s="2">
        <v>16</v>
      </c>
      <c r="AI14" s="2">
        <v>2</v>
      </c>
      <c r="AJ14" s="43">
        <f t="shared" si="3"/>
        <v>0.125</v>
      </c>
      <c r="AK14" s="2">
        <v>5</v>
      </c>
      <c r="AM14" s="41">
        <v>42660</v>
      </c>
      <c r="AP14" s="2">
        <v>55</v>
      </c>
      <c r="AQ14" s="2">
        <v>4</v>
      </c>
      <c r="AR14" s="43">
        <f t="shared" si="4"/>
        <v>7.2727272727272724E-2</v>
      </c>
      <c r="AS14" s="2">
        <v>5</v>
      </c>
      <c r="AT14" s="2">
        <v>23.9</v>
      </c>
    </row>
    <row r="15" spans="1:46" s="87" customFormat="1" x14ac:dyDescent="0.3">
      <c r="A15" s="42">
        <v>1</v>
      </c>
      <c r="B15" s="42">
        <v>1</v>
      </c>
      <c r="C15" s="116" t="s">
        <v>12</v>
      </c>
      <c r="D15" s="86" t="s">
        <v>110</v>
      </c>
      <c r="E15" s="81" t="s">
        <v>5</v>
      </c>
      <c r="F15" s="81" t="s">
        <v>28</v>
      </c>
      <c r="G15" s="11">
        <v>1</v>
      </c>
      <c r="H15" s="115">
        <v>42618</v>
      </c>
      <c r="I15" s="11">
        <v>100</v>
      </c>
      <c r="J15" s="9">
        <v>7</v>
      </c>
      <c r="K15" s="5">
        <v>2</v>
      </c>
      <c r="L15" s="82">
        <f t="shared" si="0"/>
        <v>0.2857142857142857</v>
      </c>
      <c r="M15" s="6">
        <v>5</v>
      </c>
      <c r="N15" s="148"/>
      <c r="O15" s="41"/>
      <c r="T15" s="43"/>
      <c r="W15" s="41"/>
      <c r="AB15" s="43"/>
      <c r="AE15" s="41"/>
      <c r="AJ15" s="43"/>
      <c r="AM15" s="41"/>
      <c r="AR15" s="43"/>
    </row>
    <row r="16" spans="1:46" s="104" customFormat="1" x14ac:dyDescent="0.3">
      <c r="D16" s="101"/>
      <c r="E16" s="3"/>
      <c r="F16" s="3"/>
      <c r="H16" s="3"/>
      <c r="J16" s="8"/>
      <c r="K16" s="10"/>
      <c r="L16" s="3" t="s">
        <v>13</v>
      </c>
      <c r="N16" s="97"/>
      <c r="T16" s="43"/>
      <c r="AJ16" s="43"/>
    </row>
    <row r="17" spans="2:46" s="52" customFormat="1" x14ac:dyDescent="0.3">
      <c r="C17" s="124" t="s">
        <v>12</v>
      </c>
      <c r="D17" s="161" t="s">
        <v>30</v>
      </c>
      <c r="E17" s="167" t="s">
        <v>5</v>
      </c>
      <c r="F17" s="167" t="s">
        <v>32</v>
      </c>
      <c r="G17" s="46">
        <v>5</v>
      </c>
      <c r="H17" s="115">
        <v>42618</v>
      </c>
      <c r="I17" s="46">
        <v>100</v>
      </c>
      <c r="J17" s="47">
        <v>8</v>
      </c>
      <c r="K17" s="48">
        <v>1</v>
      </c>
      <c r="L17" s="49">
        <f t="shared" si="0"/>
        <v>0.125</v>
      </c>
      <c r="M17" s="50">
        <v>5</v>
      </c>
      <c r="N17" s="149"/>
      <c r="O17" s="51">
        <v>42625</v>
      </c>
      <c r="R17" s="52" t="s">
        <v>60</v>
      </c>
      <c r="S17" s="52" t="s">
        <v>60</v>
      </c>
      <c r="T17" s="53" t="e">
        <f t="shared" si="5"/>
        <v>#VALUE!</v>
      </c>
      <c r="U17" s="52">
        <v>5</v>
      </c>
      <c r="W17" s="51">
        <v>42634</v>
      </c>
      <c r="AB17" s="53" t="e">
        <f t="shared" si="2"/>
        <v>#DIV/0!</v>
      </c>
      <c r="AE17" s="51">
        <v>42641</v>
      </c>
      <c r="AJ17" s="53" t="e">
        <f t="shared" si="3"/>
        <v>#DIV/0!</v>
      </c>
      <c r="AM17" s="51">
        <v>42660</v>
      </c>
      <c r="AR17" s="53" t="e">
        <f t="shared" si="4"/>
        <v>#DIV/0!</v>
      </c>
    </row>
    <row r="18" spans="2:46" s="52" customFormat="1" x14ac:dyDescent="0.3">
      <c r="C18" s="124" t="s">
        <v>12</v>
      </c>
      <c r="D18" s="161" t="s">
        <v>31</v>
      </c>
      <c r="E18" s="167" t="s">
        <v>6</v>
      </c>
      <c r="F18" s="167" t="s">
        <v>32</v>
      </c>
      <c r="G18" s="46">
        <v>5</v>
      </c>
      <c r="H18" s="115">
        <v>42618</v>
      </c>
      <c r="I18" s="46">
        <v>50</v>
      </c>
      <c r="J18" s="47" t="s">
        <v>60</v>
      </c>
      <c r="K18" s="48" t="s">
        <v>60</v>
      </c>
      <c r="L18" s="49" t="e">
        <f t="shared" si="0"/>
        <v>#VALUE!</v>
      </c>
      <c r="M18" s="50">
        <v>5</v>
      </c>
      <c r="N18" s="149"/>
      <c r="O18" s="51">
        <v>42625</v>
      </c>
      <c r="R18" s="52" t="s">
        <v>60</v>
      </c>
      <c r="S18" s="52" t="s">
        <v>60</v>
      </c>
      <c r="T18" s="53" t="e">
        <f t="shared" si="5"/>
        <v>#VALUE!</v>
      </c>
      <c r="U18" s="52">
        <v>5</v>
      </c>
      <c r="W18" s="51">
        <v>42634</v>
      </c>
      <c r="AB18" s="53" t="e">
        <f t="shared" si="2"/>
        <v>#DIV/0!</v>
      </c>
      <c r="AE18" s="51">
        <v>42641</v>
      </c>
      <c r="AH18" s="52">
        <v>7</v>
      </c>
      <c r="AI18" s="52">
        <v>1</v>
      </c>
      <c r="AJ18" s="53">
        <f t="shared" si="3"/>
        <v>0.14285714285714285</v>
      </c>
      <c r="AK18" s="52">
        <v>5</v>
      </c>
      <c r="AM18" s="51">
        <v>42660</v>
      </c>
      <c r="AR18" s="53" t="e">
        <f t="shared" si="4"/>
        <v>#DIV/0!</v>
      </c>
    </row>
    <row r="19" spans="2:46" s="52" customFormat="1" x14ac:dyDescent="0.3">
      <c r="C19" s="124" t="s">
        <v>12</v>
      </c>
      <c r="D19" s="161" t="s">
        <v>33</v>
      </c>
      <c r="E19" s="167" t="s">
        <v>6</v>
      </c>
      <c r="F19" s="167" t="s">
        <v>32</v>
      </c>
      <c r="G19" s="46">
        <v>5</v>
      </c>
      <c r="H19" s="115">
        <v>42618</v>
      </c>
      <c r="I19" s="46">
        <v>50</v>
      </c>
      <c r="J19" s="47">
        <v>2</v>
      </c>
      <c r="K19" s="48">
        <v>2</v>
      </c>
      <c r="L19" s="49">
        <f t="shared" si="0"/>
        <v>1</v>
      </c>
      <c r="M19" s="50">
        <v>5</v>
      </c>
      <c r="N19" s="149"/>
      <c r="O19" s="51">
        <v>42625</v>
      </c>
      <c r="R19" s="52" t="s">
        <v>60</v>
      </c>
      <c r="S19" s="52" t="s">
        <v>60</v>
      </c>
      <c r="T19" s="53" t="e">
        <f t="shared" si="5"/>
        <v>#VALUE!</v>
      </c>
      <c r="U19" s="52">
        <v>5</v>
      </c>
      <c r="W19" s="51">
        <v>42634</v>
      </c>
      <c r="AB19" s="53" t="e">
        <f t="shared" si="2"/>
        <v>#DIV/0!</v>
      </c>
      <c r="AE19" s="51">
        <v>42641</v>
      </c>
      <c r="AJ19" s="53" t="e">
        <f t="shared" si="3"/>
        <v>#DIV/0!</v>
      </c>
      <c r="AM19" s="51">
        <v>42660</v>
      </c>
      <c r="AP19" s="52">
        <v>21</v>
      </c>
      <c r="AQ19" s="52">
        <v>9</v>
      </c>
      <c r="AR19" s="53">
        <f t="shared" si="4"/>
        <v>0.42857142857142855</v>
      </c>
      <c r="AS19" s="52">
        <v>5</v>
      </c>
      <c r="AT19" s="52" t="s">
        <v>60</v>
      </c>
    </row>
    <row r="20" spans="2:46" s="52" customFormat="1" x14ac:dyDescent="0.3">
      <c r="C20" s="124" t="s">
        <v>12</v>
      </c>
      <c r="D20" s="161" t="s">
        <v>34</v>
      </c>
      <c r="E20" s="167" t="s">
        <v>6</v>
      </c>
      <c r="F20" s="167" t="s">
        <v>32</v>
      </c>
      <c r="G20" s="46">
        <v>5</v>
      </c>
      <c r="H20" s="115">
        <v>42618</v>
      </c>
      <c r="I20" s="46">
        <v>50</v>
      </c>
      <c r="J20" s="47">
        <v>6</v>
      </c>
      <c r="K20" s="48">
        <v>2</v>
      </c>
      <c r="L20" s="49">
        <f t="shared" si="0"/>
        <v>0.33333333333333331</v>
      </c>
      <c r="M20" s="50">
        <v>5</v>
      </c>
      <c r="N20" s="149"/>
      <c r="O20" s="51">
        <v>42625</v>
      </c>
      <c r="R20" s="52">
        <v>1</v>
      </c>
      <c r="S20" s="52">
        <v>0</v>
      </c>
      <c r="T20" s="53">
        <f t="shared" si="5"/>
        <v>0</v>
      </c>
      <c r="U20" s="52">
        <v>5</v>
      </c>
      <c r="W20" s="51">
        <v>42634</v>
      </c>
      <c r="AB20" s="53" t="e">
        <f t="shared" si="2"/>
        <v>#DIV/0!</v>
      </c>
      <c r="AE20" s="51">
        <v>42641</v>
      </c>
      <c r="AJ20" s="53" t="e">
        <f t="shared" si="3"/>
        <v>#DIV/0!</v>
      </c>
      <c r="AM20" s="51">
        <v>42660</v>
      </c>
      <c r="AR20" s="53" t="e">
        <f t="shared" si="4"/>
        <v>#DIV/0!</v>
      </c>
    </row>
    <row r="21" spans="2:46" s="52" customFormat="1" x14ac:dyDescent="0.3">
      <c r="C21" s="124" t="s">
        <v>12</v>
      </c>
      <c r="D21" s="161" t="s">
        <v>35</v>
      </c>
      <c r="E21" s="167" t="s">
        <v>6</v>
      </c>
      <c r="F21" s="167" t="s">
        <v>32</v>
      </c>
      <c r="G21" s="46">
        <v>5</v>
      </c>
      <c r="H21" s="115">
        <v>42618</v>
      </c>
      <c r="I21" s="46">
        <v>50</v>
      </c>
      <c r="J21" s="47">
        <v>3</v>
      </c>
      <c r="K21" s="48">
        <v>1</v>
      </c>
      <c r="L21" s="49">
        <f t="shared" si="0"/>
        <v>0.33333333333333331</v>
      </c>
      <c r="M21" s="50">
        <v>3</v>
      </c>
      <c r="N21" s="149"/>
      <c r="O21" s="51">
        <v>42625</v>
      </c>
      <c r="T21" s="53"/>
      <c r="U21" s="52">
        <v>5</v>
      </c>
      <c r="W21" s="51">
        <v>42634</v>
      </c>
      <c r="AB21" s="53" t="e">
        <f t="shared" si="2"/>
        <v>#DIV/0!</v>
      </c>
      <c r="AE21" s="51">
        <v>42641</v>
      </c>
      <c r="AH21" s="52">
        <v>14</v>
      </c>
      <c r="AI21" s="52">
        <v>0</v>
      </c>
      <c r="AJ21" s="53">
        <f t="shared" si="3"/>
        <v>0</v>
      </c>
      <c r="AK21" s="52">
        <v>5</v>
      </c>
      <c r="AM21" s="51">
        <v>42660</v>
      </c>
      <c r="AR21" s="53" t="e">
        <f t="shared" si="4"/>
        <v>#DIV/0!</v>
      </c>
    </row>
    <row r="22" spans="2:46" s="52" customFormat="1" x14ac:dyDescent="0.3">
      <c r="C22" s="124" t="s">
        <v>12</v>
      </c>
      <c r="D22" s="161" t="s">
        <v>36</v>
      </c>
      <c r="E22" s="167" t="s">
        <v>6</v>
      </c>
      <c r="F22" s="167" t="s">
        <v>32</v>
      </c>
      <c r="G22" s="46">
        <v>5</v>
      </c>
      <c r="H22" s="115">
        <v>42618</v>
      </c>
      <c r="I22" s="46">
        <v>0</v>
      </c>
      <c r="J22" s="47">
        <v>6</v>
      </c>
      <c r="K22" s="48">
        <v>2</v>
      </c>
      <c r="L22" s="49">
        <f t="shared" si="0"/>
        <v>0.33333333333333331</v>
      </c>
      <c r="M22" s="50">
        <v>3</v>
      </c>
      <c r="N22" s="149"/>
      <c r="O22" s="51">
        <v>42625</v>
      </c>
      <c r="T22" s="53"/>
      <c r="U22" s="52">
        <v>5</v>
      </c>
      <c r="W22" s="51">
        <v>42634</v>
      </c>
      <c r="AB22" s="53" t="e">
        <f t="shared" si="2"/>
        <v>#DIV/0!</v>
      </c>
      <c r="AE22" s="51">
        <v>42641</v>
      </c>
      <c r="AJ22" s="53" t="e">
        <f t="shared" si="3"/>
        <v>#DIV/0!</v>
      </c>
      <c r="AM22" s="51">
        <v>42660</v>
      </c>
      <c r="AR22" s="53" t="e">
        <f t="shared" si="4"/>
        <v>#DIV/0!</v>
      </c>
    </row>
    <row r="23" spans="2:46" s="52" customFormat="1" x14ac:dyDescent="0.3">
      <c r="C23" s="124" t="s">
        <v>12</v>
      </c>
      <c r="D23" s="161" t="s">
        <v>37</v>
      </c>
      <c r="E23" s="167" t="s">
        <v>6</v>
      </c>
      <c r="F23" s="167" t="s">
        <v>32</v>
      </c>
      <c r="G23" s="46">
        <v>5</v>
      </c>
      <c r="H23" s="115">
        <v>42618</v>
      </c>
      <c r="I23" s="46">
        <v>0</v>
      </c>
      <c r="J23" s="47">
        <v>3</v>
      </c>
      <c r="K23" s="48">
        <v>3</v>
      </c>
      <c r="L23" s="49">
        <f t="shared" si="0"/>
        <v>1</v>
      </c>
      <c r="M23" s="50">
        <v>3</v>
      </c>
      <c r="N23" s="149"/>
      <c r="O23" s="51">
        <v>42625</v>
      </c>
      <c r="T23" s="53"/>
      <c r="U23" s="52">
        <v>5</v>
      </c>
      <c r="W23" s="51">
        <v>42634</v>
      </c>
      <c r="AB23" s="53" t="e">
        <f t="shared" si="2"/>
        <v>#DIV/0!</v>
      </c>
      <c r="AE23" s="51">
        <v>42641</v>
      </c>
      <c r="AH23" s="52">
        <v>21</v>
      </c>
      <c r="AI23" s="52">
        <v>4</v>
      </c>
      <c r="AJ23" s="53">
        <f t="shared" si="3"/>
        <v>0.19047619047619047</v>
      </c>
      <c r="AK23" s="52">
        <v>5</v>
      </c>
      <c r="AM23" s="51">
        <v>42660</v>
      </c>
      <c r="AP23" s="52">
        <v>30</v>
      </c>
      <c r="AQ23" s="52">
        <v>4</v>
      </c>
      <c r="AR23" s="53">
        <f t="shared" si="4"/>
        <v>0.13333333333333333</v>
      </c>
      <c r="AS23" s="52">
        <v>5</v>
      </c>
      <c r="AT23" s="52" t="s">
        <v>60</v>
      </c>
    </row>
    <row r="24" spans="2:46" s="52" customFormat="1" x14ac:dyDescent="0.3">
      <c r="C24" s="124" t="s">
        <v>12</v>
      </c>
      <c r="D24" s="161" t="s">
        <v>38</v>
      </c>
      <c r="E24" s="167" t="s">
        <v>6</v>
      </c>
      <c r="F24" s="167" t="s">
        <v>32</v>
      </c>
      <c r="G24" s="46">
        <v>5</v>
      </c>
      <c r="H24" s="115">
        <v>42618</v>
      </c>
      <c r="I24" s="46">
        <v>0</v>
      </c>
      <c r="J24" s="47">
        <v>2</v>
      </c>
      <c r="K24" s="48">
        <v>1</v>
      </c>
      <c r="L24" s="49">
        <f t="shared" si="0"/>
        <v>0.5</v>
      </c>
      <c r="M24" s="50">
        <v>3</v>
      </c>
      <c r="N24" s="149"/>
      <c r="O24" s="51">
        <v>42625</v>
      </c>
      <c r="T24" s="53"/>
      <c r="U24" s="52">
        <v>5</v>
      </c>
      <c r="W24" s="51">
        <v>42634</v>
      </c>
      <c r="AB24" s="53" t="e">
        <f t="shared" si="2"/>
        <v>#DIV/0!</v>
      </c>
      <c r="AE24" s="51">
        <v>42641</v>
      </c>
      <c r="AH24" s="52">
        <v>31</v>
      </c>
      <c r="AI24" s="52">
        <v>2</v>
      </c>
      <c r="AJ24" s="53">
        <f t="shared" si="3"/>
        <v>6.4516129032258063E-2</v>
      </c>
      <c r="AK24" s="52">
        <v>5</v>
      </c>
      <c r="AM24" s="51">
        <v>42660</v>
      </c>
      <c r="AP24" s="52">
        <v>117</v>
      </c>
      <c r="AQ24" s="52">
        <v>13</v>
      </c>
      <c r="AR24" s="53">
        <f t="shared" si="4"/>
        <v>0.1111111111111111</v>
      </c>
      <c r="AS24" s="52">
        <v>5</v>
      </c>
      <c r="AT24" s="52" t="s">
        <v>60</v>
      </c>
    </row>
    <row r="25" spans="2:46" s="60" customFormat="1" x14ac:dyDescent="0.3">
      <c r="C25" s="124" t="s">
        <v>12</v>
      </c>
      <c r="D25" s="162" t="s">
        <v>39</v>
      </c>
      <c r="E25" s="167" t="s">
        <v>6</v>
      </c>
      <c r="F25" s="168" t="s">
        <v>54</v>
      </c>
      <c r="G25" s="54">
        <v>4</v>
      </c>
      <c r="H25" s="115">
        <v>42618</v>
      </c>
      <c r="I25" s="54">
        <v>50</v>
      </c>
      <c r="J25" s="55" t="s">
        <v>60</v>
      </c>
      <c r="K25" s="56" t="s">
        <v>60</v>
      </c>
      <c r="L25" s="57" t="e">
        <f t="shared" si="0"/>
        <v>#VALUE!</v>
      </c>
      <c r="M25" s="58">
        <v>3</v>
      </c>
      <c r="N25" s="150"/>
      <c r="O25" s="59">
        <v>42625</v>
      </c>
      <c r="T25" s="61"/>
      <c r="U25" s="60">
        <v>5</v>
      </c>
      <c r="W25" s="59">
        <v>42634</v>
      </c>
      <c r="AB25" s="61" t="e">
        <f t="shared" si="2"/>
        <v>#DIV/0!</v>
      </c>
      <c r="AE25" s="59">
        <v>42641</v>
      </c>
      <c r="AH25" s="60">
        <v>41</v>
      </c>
      <c r="AI25" s="60">
        <v>7</v>
      </c>
      <c r="AJ25" s="61">
        <f t="shared" si="3"/>
        <v>0.17073170731707318</v>
      </c>
      <c r="AK25" s="60">
        <v>5</v>
      </c>
      <c r="AM25" s="59">
        <v>42660</v>
      </c>
      <c r="AR25" s="61" t="e">
        <f t="shared" si="4"/>
        <v>#DIV/0!</v>
      </c>
    </row>
    <row r="26" spans="2:46" s="60" customFormat="1" x14ac:dyDescent="0.3">
      <c r="C26" s="124" t="s">
        <v>12</v>
      </c>
      <c r="D26" s="162" t="s">
        <v>40</v>
      </c>
      <c r="E26" s="167" t="s">
        <v>6</v>
      </c>
      <c r="F26" s="168" t="s">
        <v>54</v>
      </c>
      <c r="G26" s="54">
        <v>4</v>
      </c>
      <c r="H26" s="115">
        <v>42618</v>
      </c>
      <c r="I26" s="54">
        <v>50</v>
      </c>
      <c r="J26" s="55" t="s">
        <v>60</v>
      </c>
      <c r="K26" s="56" t="s">
        <v>60</v>
      </c>
      <c r="L26" s="57" t="e">
        <f t="shared" si="0"/>
        <v>#VALUE!</v>
      </c>
      <c r="M26" s="58">
        <v>3</v>
      </c>
      <c r="N26" s="150"/>
      <c r="O26" s="59">
        <v>42625</v>
      </c>
      <c r="T26" s="61"/>
      <c r="U26" s="60">
        <v>5</v>
      </c>
      <c r="W26" s="59">
        <v>42634</v>
      </c>
      <c r="AB26" s="61" t="e">
        <f t="shared" si="2"/>
        <v>#DIV/0!</v>
      </c>
      <c r="AE26" s="59">
        <v>42641</v>
      </c>
      <c r="AH26" s="60">
        <v>60</v>
      </c>
      <c r="AI26" s="60">
        <v>15</v>
      </c>
      <c r="AJ26" s="61">
        <f t="shared" si="3"/>
        <v>0.25</v>
      </c>
      <c r="AK26" s="60">
        <v>5</v>
      </c>
      <c r="AM26" s="59">
        <v>42660</v>
      </c>
      <c r="AR26" s="61" t="e">
        <f t="shared" si="4"/>
        <v>#DIV/0!</v>
      </c>
    </row>
    <row r="27" spans="2:46" s="60" customFormat="1" x14ac:dyDescent="0.3">
      <c r="C27" s="124" t="s">
        <v>12</v>
      </c>
      <c r="D27" s="162" t="s">
        <v>41</v>
      </c>
      <c r="E27" s="167" t="s">
        <v>6</v>
      </c>
      <c r="F27" s="168" t="s">
        <v>54</v>
      </c>
      <c r="G27" s="54">
        <v>4</v>
      </c>
      <c r="H27" s="115">
        <v>42618</v>
      </c>
      <c r="I27" s="54">
        <v>100</v>
      </c>
      <c r="J27" s="55" t="s">
        <v>60</v>
      </c>
      <c r="K27" s="56" t="s">
        <v>60</v>
      </c>
      <c r="L27" s="57" t="e">
        <f t="shared" si="0"/>
        <v>#VALUE!</v>
      </c>
      <c r="M27" s="58">
        <v>3</v>
      </c>
      <c r="N27" s="150"/>
      <c r="O27" s="59">
        <v>42625</v>
      </c>
      <c r="T27" s="61"/>
      <c r="U27" s="60">
        <v>5</v>
      </c>
      <c r="W27" s="59">
        <v>42634</v>
      </c>
      <c r="AB27" s="61" t="e">
        <f t="shared" si="2"/>
        <v>#DIV/0!</v>
      </c>
      <c r="AE27" s="59">
        <v>42641</v>
      </c>
      <c r="AJ27" s="61" t="e">
        <f t="shared" si="3"/>
        <v>#DIV/0!</v>
      </c>
      <c r="AM27" s="59">
        <v>42660</v>
      </c>
      <c r="AR27" s="61" t="e">
        <f t="shared" si="4"/>
        <v>#DIV/0!</v>
      </c>
    </row>
    <row r="28" spans="2:46" s="60" customFormat="1" x14ac:dyDescent="0.3">
      <c r="C28" s="124" t="s">
        <v>12</v>
      </c>
      <c r="D28" s="162" t="s">
        <v>42</v>
      </c>
      <c r="E28" s="168" t="s">
        <v>6</v>
      </c>
      <c r="F28" s="168" t="s">
        <v>54</v>
      </c>
      <c r="G28" s="54">
        <v>4</v>
      </c>
      <c r="H28" s="115">
        <v>42618</v>
      </c>
      <c r="I28" s="54">
        <v>50</v>
      </c>
      <c r="J28" s="55" t="s">
        <v>60</v>
      </c>
      <c r="K28" s="56" t="s">
        <v>60</v>
      </c>
      <c r="L28" s="57" t="e">
        <f t="shared" si="0"/>
        <v>#VALUE!</v>
      </c>
      <c r="M28" s="58">
        <v>3</v>
      </c>
      <c r="N28" s="150"/>
      <c r="O28" s="59">
        <v>42625</v>
      </c>
      <c r="T28" s="61"/>
      <c r="U28" s="60">
        <v>5</v>
      </c>
      <c r="W28" s="59">
        <v>42634</v>
      </c>
      <c r="AB28" s="61" t="e">
        <f t="shared" si="2"/>
        <v>#DIV/0!</v>
      </c>
      <c r="AE28" s="59">
        <v>42641</v>
      </c>
      <c r="AJ28" s="61" t="e">
        <f t="shared" si="3"/>
        <v>#DIV/0!</v>
      </c>
      <c r="AM28" s="59">
        <v>42660</v>
      </c>
    </row>
    <row r="29" spans="2:46" s="104" customFormat="1" x14ac:dyDescent="0.3">
      <c r="D29" s="101"/>
      <c r="E29" s="3"/>
      <c r="F29" s="3"/>
      <c r="H29" s="3"/>
      <c r="J29" s="8"/>
      <c r="K29" s="10"/>
      <c r="L29" s="3"/>
      <c r="N29" s="97"/>
      <c r="T29" s="43"/>
      <c r="AJ29" s="43"/>
    </row>
    <row r="30" spans="2:46" s="104" customFormat="1" x14ac:dyDescent="0.3">
      <c r="D30" s="101"/>
      <c r="E30" s="3"/>
      <c r="F30" s="3"/>
      <c r="H30" s="3"/>
      <c r="J30" s="8"/>
      <c r="K30" s="10"/>
      <c r="L30" s="3"/>
      <c r="N30" s="97"/>
      <c r="T30" s="43"/>
      <c r="AJ30" s="43"/>
    </row>
    <row r="31" spans="2:46" s="60" customFormat="1" x14ac:dyDescent="0.3">
      <c r="B31" s="60">
        <v>1</v>
      </c>
      <c r="C31" s="125" t="s">
        <v>12</v>
      </c>
      <c r="D31" s="163" t="s">
        <v>55</v>
      </c>
      <c r="E31" s="81" t="s">
        <v>5</v>
      </c>
      <c r="F31" s="171" t="s">
        <v>16</v>
      </c>
      <c r="G31" s="126">
        <v>1</v>
      </c>
      <c r="H31" s="142">
        <v>42625</v>
      </c>
      <c r="I31" s="126">
        <v>50</v>
      </c>
      <c r="J31" s="127">
        <v>17</v>
      </c>
      <c r="K31" s="128">
        <v>1</v>
      </c>
      <c r="L31" s="129">
        <f t="shared" ref="L31:L64" si="6">K31/J31</f>
        <v>5.8823529411764705E-2</v>
      </c>
      <c r="M31" s="130">
        <v>5</v>
      </c>
      <c r="N31" s="150"/>
      <c r="O31" s="59"/>
      <c r="T31" s="61"/>
      <c r="W31" s="59"/>
      <c r="AB31" s="61"/>
      <c r="AE31" s="59"/>
      <c r="AJ31" s="61"/>
      <c r="AM31" s="59"/>
    </row>
    <row r="32" spans="2:46" s="60" customFormat="1" x14ac:dyDescent="0.3">
      <c r="B32" s="60">
        <v>1</v>
      </c>
      <c r="C32" s="125" t="s">
        <v>12</v>
      </c>
      <c r="D32" s="163" t="s">
        <v>110</v>
      </c>
      <c r="E32" s="169" t="s">
        <v>5</v>
      </c>
      <c r="F32" s="169" t="s">
        <v>28</v>
      </c>
      <c r="G32" s="126">
        <v>1</v>
      </c>
      <c r="H32" s="142">
        <v>42625</v>
      </c>
      <c r="I32" s="126">
        <v>100</v>
      </c>
      <c r="J32" s="127">
        <v>7</v>
      </c>
      <c r="K32" s="128">
        <v>2</v>
      </c>
      <c r="L32" s="129">
        <f t="shared" si="6"/>
        <v>0.2857142857142857</v>
      </c>
      <c r="M32" s="130">
        <v>5</v>
      </c>
      <c r="N32" s="150"/>
      <c r="O32" s="59"/>
      <c r="T32" s="61"/>
      <c r="W32" s="59"/>
      <c r="AB32" s="61"/>
      <c r="AE32" s="59"/>
      <c r="AJ32" s="61"/>
      <c r="AM32" s="59"/>
    </row>
    <row r="33" spans="2:39" s="60" customFormat="1" x14ac:dyDescent="0.3">
      <c r="B33" s="60">
        <v>1</v>
      </c>
      <c r="C33" s="125" t="s">
        <v>12</v>
      </c>
      <c r="D33" s="163" t="s">
        <v>155</v>
      </c>
      <c r="E33" s="169" t="s">
        <v>5</v>
      </c>
      <c r="F33" s="169" t="s">
        <v>5</v>
      </c>
      <c r="G33" s="126">
        <v>1</v>
      </c>
      <c r="H33" s="142">
        <v>42625</v>
      </c>
      <c r="I33" s="126">
        <v>100</v>
      </c>
      <c r="J33" s="127">
        <v>10</v>
      </c>
      <c r="K33" s="128">
        <v>4</v>
      </c>
      <c r="L33" s="129">
        <f>K33/J33</f>
        <v>0.4</v>
      </c>
      <c r="M33" s="130">
        <v>5</v>
      </c>
      <c r="N33" s="150"/>
      <c r="O33" s="59"/>
      <c r="T33" s="61"/>
      <c r="W33" s="59"/>
      <c r="AB33" s="61"/>
      <c r="AE33" s="59"/>
      <c r="AJ33" s="61"/>
      <c r="AM33" s="59"/>
    </row>
    <row r="34" spans="2:39" s="60" customFormat="1" x14ac:dyDescent="0.3">
      <c r="B34" s="60">
        <v>1</v>
      </c>
      <c r="C34" s="125" t="s">
        <v>12</v>
      </c>
      <c r="D34" s="163" t="s">
        <v>57</v>
      </c>
      <c r="E34" s="169" t="s">
        <v>5</v>
      </c>
      <c r="F34" s="169" t="s">
        <v>5</v>
      </c>
      <c r="G34" s="126">
        <v>1</v>
      </c>
      <c r="H34" s="142">
        <v>42625</v>
      </c>
      <c r="I34" s="126">
        <v>50</v>
      </c>
      <c r="J34" s="127">
        <v>10</v>
      </c>
      <c r="K34" s="128">
        <v>0</v>
      </c>
      <c r="L34" s="129">
        <f t="shared" ref="L34:L37" si="7">K34/J34</f>
        <v>0</v>
      </c>
      <c r="M34" s="130">
        <v>5</v>
      </c>
      <c r="N34" s="150"/>
      <c r="O34" s="59"/>
      <c r="T34" s="61"/>
      <c r="W34" s="59"/>
      <c r="AB34" s="61"/>
      <c r="AE34" s="59"/>
      <c r="AJ34" s="61"/>
      <c r="AM34" s="59"/>
    </row>
    <row r="35" spans="2:39" s="60" customFormat="1" x14ac:dyDescent="0.3">
      <c r="B35" s="60">
        <v>1</v>
      </c>
      <c r="C35" s="125" t="s">
        <v>12</v>
      </c>
      <c r="D35" s="163" t="s">
        <v>58</v>
      </c>
      <c r="E35" s="169" t="s">
        <v>5</v>
      </c>
      <c r="F35" s="169" t="s">
        <v>5</v>
      </c>
      <c r="G35" s="126">
        <v>1</v>
      </c>
      <c r="H35" s="142">
        <v>42625</v>
      </c>
      <c r="I35" s="126">
        <v>50</v>
      </c>
      <c r="J35" s="127">
        <v>21</v>
      </c>
      <c r="K35" s="128">
        <v>4</v>
      </c>
      <c r="L35" s="129">
        <f t="shared" si="7"/>
        <v>0.19047619047619047</v>
      </c>
      <c r="M35" s="130">
        <v>5</v>
      </c>
      <c r="N35" s="150"/>
      <c r="O35" s="59"/>
      <c r="T35" s="61"/>
      <c r="W35" s="59"/>
      <c r="AB35" s="61"/>
      <c r="AE35" s="59"/>
      <c r="AJ35" s="61"/>
      <c r="AM35" s="59"/>
    </row>
    <row r="36" spans="2:39" s="60" customFormat="1" x14ac:dyDescent="0.3">
      <c r="B36" s="60">
        <v>1</v>
      </c>
      <c r="C36" s="125" t="s">
        <v>12</v>
      </c>
      <c r="D36" s="163" t="s">
        <v>59</v>
      </c>
      <c r="E36" s="169" t="s">
        <v>5</v>
      </c>
      <c r="F36" s="169" t="s">
        <v>5</v>
      </c>
      <c r="G36" s="126">
        <v>1</v>
      </c>
      <c r="H36" s="142">
        <v>42625</v>
      </c>
      <c r="I36" s="126">
        <v>50</v>
      </c>
      <c r="J36" s="127">
        <v>5</v>
      </c>
      <c r="K36" s="128">
        <v>0</v>
      </c>
      <c r="L36" s="129">
        <f t="shared" si="7"/>
        <v>0</v>
      </c>
      <c r="M36" s="130">
        <v>5</v>
      </c>
      <c r="N36" s="150"/>
      <c r="O36" s="59"/>
      <c r="T36" s="61"/>
      <c r="W36" s="59"/>
      <c r="AB36" s="61"/>
      <c r="AE36" s="59"/>
      <c r="AJ36" s="61"/>
      <c r="AM36" s="59"/>
    </row>
    <row r="37" spans="2:39" s="60" customFormat="1" x14ac:dyDescent="0.3">
      <c r="B37" s="60">
        <v>1</v>
      </c>
      <c r="C37" s="125" t="s">
        <v>12</v>
      </c>
      <c r="D37" s="163" t="s">
        <v>30</v>
      </c>
      <c r="E37" s="169" t="s">
        <v>6</v>
      </c>
      <c r="F37" s="169" t="s">
        <v>32</v>
      </c>
      <c r="G37" s="126">
        <v>5</v>
      </c>
      <c r="H37" s="142"/>
      <c r="I37" s="126">
        <v>0</v>
      </c>
      <c r="J37" s="127">
        <v>8</v>
      </c>
      <c r="K37" s="128">
        <v>1</v>
      </c>
      <c r="L37" s="129">
        <f t="shared" si="7"/>
        <v>0.125</v>
      </c>
      <c r="M37" s="130">
        <v>5</v>
      </c>
      <c r="N37" s="150"/>
      <c r="O37" s="59"/>
      <c r="T37" s="61"/>
      <c r="W37" s="59"/>
      <c r="AB37" s="61"/>
      <c r="AE37" s="59"/>
      <c r="AJ37" s="61"/>
      <c r="AM37" s="59"/>
    </row>
    <row r="38" spans="2:39" s="60" customFormat="1" x14ac:dyDescent="0.3">
      <c r="B38" s="60">
        <v>1</v>
      </c>
      <c r="C38" s="125" t="s">
        <v>12</v>
      </c>
      <c r="D38" s="163" t="s">
        <v>154</v>
      </c>
      <c r="E38" s="169" t="s">
        <v>4</v>
      </c>
      <c r="F38" s="169" t="s">
        <v>24</v>
      </c>
      <c r="G38" s="126">
        <v>2</v>
      </c>
      <c r="H38" s="142">
        <v>42625</v>
      </c>
      <c r="I38" s="126">
        <v>0</v>
      </c>
      <c r="J38" s="127">
        <v>8</v>
      </c>
      <c r="K38" s="128">
        <v>2</v>
      </c>
      <c r="L38" s="129">
        <f>K38/J38</f>
        <v>0.25</v>
      </c>
      <c r="M38" s="130">
        <v>5</v>
      </c>
      <c r="N38" s="150"/>
      <c r="O38" s="59"/>
      <c r="T38" s="61"/>
      <c r="W38" s="59"/>
      <c r="AB38" s="61"/>
      <c r="AE38" s="59"/>
      <c r="AJ38" s="61"/>
      <c r="AM38" s="59"/>
    </row>
    <row r="39" spans="2:39" s="60" customFormat="1" x14ac:dyDescent="0.3">
      <c r="B39" s="60">
        <v>1</v>
      </c>
      <c r="C39" s="125" t="s">
        <v>12</v>
      </c>
      <c r="D39" s="163" t="s">
        <v>153</v>
      </c>
      <c r="E39" s="169" t="s">
        <v>4</v>
      </c>
      <c r="F39" s="169" t="s">
        <v>24</v>
      </c>
      <c r="G39" s="126">
        <v>2</v>
      </c>
      <c r="H39" s="142">
        <v>42625</v>
      </c>
      <c r="I39" s="126">
        <v>0</v>
      </c>
      <c r="J39" s="127">
        <v>7</v>
      </c>
      <c r="K39" s="128">
        <v>3</v>
      </c>
      <c r="L39" s="129">
        <f>K39/J39</f>
        <v>0.42857142857142855</v>
      </c>
      <c r="M39" s="130">
        <v>5</v>
      </c>
      <c r="N39" s="150"/>
      <c r="O39" s="59"/>
      <c r="T39" s="61"/>
      <c r="W39" s="59"/>
      <c r="AB39" s="61"/>
      <c r="AE39" s="59"/>
      <c r="AJ39" s="61"/>
      <c r="AM39" s="59"/>
    </row>
    <row r="40" spans="2:39" s="60" customFormat="1" x14ac:dyDescent="0.3">
      <c r="B40" s="60">
        <v>1</v>
      </c>
      <c r="C40" s="125" t="s">
        <v>12</v>
      </c>
      <c r="D40" s="163" t="s">
        <v>151</v>
      </c>
      <c r="E40" s="169" t="s">
        <v>4</v>
      </c>
      <c r="F40" s="169" t="s">
        <v>24</v>
      </c>
      <c r="G40" s="126">
        <v>2</v>
      </c>
      <c r="H40" s="142">
        <v>42625</v>
      </c>
      <c r="I40" s="126">
        <v>0</v>
      </c>
      <c r="J40" s="127">
        <v>3</v>
      </c>
      <c r="K40" s="128">
        <v>1</v>
      </c>
      <c r="L40" s="129">
        <f>K40/J40</f>
        <v>0.33333333333333331</v>
      </c>
      <c r="M40" s="130">
        <v>5</v>
      </c>
      <c r="N40" s="150"/>
      <c r="O40" s="59"/>
      <c r="T40" s="61"/>
      <c r="W40" s="59"/>
      <c r="AB40" s="61"/>
      <c r="AE40" s="59"/>
      <c r="AJ40" s="61"/>
      <c r="AM40" s="59"/>
    </row>
    <row r="41" spans="2:39" s="60" customFormat="1" x14ac:dyDescent="0.3">
      <c r="B41" s="60">
        <v>1</v>
      </c>
      <c r="C41" s="125" t="s">
        <v>12</v>
      </c>
      <c r="D41" s="163" t="s">
        <v>152</v>
      </c>
      <c r="E41" s="169" t="s">
        <v>4</v>
      </c>
      <c r="F41" s="169" t="s">
        <v>24</v>
      </c>
      <c r="G41" s="126">
        <v>2</v>
      </c>
      <c r="H41" s="142">
        <v>42625</v>
      </c>
      <c r="I41" s="126">
        <v>0</v>
      </c>
      <c r="J41" s="127">
        <v>4</v>
      </c>
      <c r="K41" s="128">
        <v>2</v>
      </c>
      <c r="L41" s="129">
        <f>K41/J41</f>
        <v>0.5</v>
      </c>
      <c r="M41" s="130">
        <v>5</v>
      </c>
      <c r="N41" s="150"/>
      <c r="O41" s="59"/>
      <c r="T41" s="61"/>
      <c r="W41" s="59"/>
      <c r="AB41" s="61"/>
      <c r="AE41" s="59"/>
      <c r="AJ41" s="61"/>
      <c r="AM41" s="59"/>
    </row>
    <row r="42" spans="2:39" s="104" customFormat="1" x14ac:dyDescent="0.3">
      <c r="D42" s="101"/>
      <c r="E42" s="3"/>
      <c r="F42" s="3"/>
      <c r="H42" s="3"/>
      <c r="J42" s="8"/>
      <c r="K42" s="10"/>
      <c r="L42" s="3"/>
      <c r="N42" s="97"/>
      <c r="T42" s="43"/>
      <c r="AJ42" s="43"/>
    </row>
    <row r="44" spans="2:39" s="132" customFormat="1" x14ac:dyDescent="0.3">
      <c r="B44" s="187">
        <v>1</v>
      </c>
      <c r="C44" s="125" t="s">
        <v>12</v>
      </c>
      <c r="D44" s="163" t="s">
        <v>159</v>
      </c>
      <c r="E44" s="169" t="s">
        <v>5</v>
      </c>
      <c r="F44" s="169" t="s">
        <v>28</v>
      </c>
      <c r="G44" s="126">
        <v>1</v>
      </c>
      <c r="H44" s="145">
        <v>42641</v>
      </c>
      <c r="I44" s="126">
        <v>100</v>
      </c>
      <c r="J44" s="127">
        <v>4</v>
      </c>
      <c r="K44" s="128">
        <v>1</v>
      </c>
      <c r="L44" s="129">
        <f t="shared" ref="L44" si="8">K44/J44</f>
        <v>0.25</v>
      </c>
      <c r="M44" s="130">
        <v>7</v>
      </c>
      <c r="N44" s="151"/>
      <c r="O44" s="131"/>
      <c r="T44" s="43"/>
      <c r="W44" s="131"/>
      <c r="AB44" s="43"/>
      <c r="AE44" s="131"/>
      <c r="AJ44" s="43"/>
      <c r="AM44" s="131"/>
    </row>
    <row r="45" spans="2:39" s="132" customFormat="1" x14ac:dyDescent="0.3">
      <c r="B45" s="187">
        <v>1</v>
      </c>
      <c r="C45" s="125" t="s">
        <v>12</v>
      </c>
      <c r="D45" s="163" t="s">
        <v>158</v>
      </c>
      <c r="E45" s="169" t="s">
        <v>4</v>
      </c>
      <c r="F45" s="169" t="s">
        <v>24</v>
      </c>
      <c r="G45" s="126">
        <v>2</v>
      </c>
      <c r="H45" s="145">
        <v>42641</v>
      </c>
      <c r="I45" s="126">
        <v>0</v>
      </c>
      <c r="J45" s="127">
        <v>16</v>
      </c>
      <c r="K45" s="128">
        <v>2</v>
      </c>
      <c r="L45" s="129">
        <f>K45/J45</f>
        <v>0.125</v>
      </c>
      <c r="M45" s="130">
        <v>7</v>
      </c>
      <c r="N45" s="151"/>
      <c r="O45" s="131"/>
      <c r="T45" s="43"/>
      <c r="W45" s="131"/>
      <c r="AB45" s="43"/>
      <c r="AE45" s="131"/>
      <c r="AJ45" s="43"/>
      <c r="AM45" s="131"/>
    </row>
    <row r="46" spans="2:39" s="60" customFormat="1" x14ac:dyDescent="0.3">
      <c r="C46" s="125" t="s">
        <v>12</v>
      </c>
      <c r="D46" s="164" t="s">
        <v>39</v>
      </c>
      <c r="E46" s="168" t="s">
        <v>6</v>
      </c>
      <c r="F46" s="168" t="s">
        <v>156</v>
      </c>
      <c r="G46" s="54">
        <v>4</v>
      </c>
      <c r="H46" s="143">
        <v>42641</v>
      </c>
      <c r="I46" s="54">
        <v>0</v>
      </c>
      <c r="J46" s="62">
        <v>41</v>
      </c>
      <c r="K46" s="63">
        <v>7</v>
      </c>
      <c r="L46" s="57">
        <f t="shared" ref="L46:L47" si="9">K46/J46</f>
        <v>0.17073170731707318</v>
      </c>
      <c r="M46" s="58">
        <v>7</v>
      </c>
      <c r="N46" s="150"/>
      <c r="O46" s="59"/>
      <c r="T46" s="61"/>
      <c r="W46" s="59"/>
      <c r="AB46" s="61"/>
      <c r="AE46" s="59"/>
      <c r="AJ46" s="61"/>
      <c r="AM46" s="59"/>
    </row>
    <row r="47" spans="2:39" s="60" customFormat="1" x14ac:dyDescent="0.3">
      <c r="C47" s="125" t="s">
        <v>12</v>
      </c>
      <c r="D47" s="164" t="s">
        <v>40</v>
      </c>
      <c r="E47" s="168" t="s">
        <v>6</v>
      </c>
      <c r="F47" s="168" t="s">
        <v>156</v>
      </c>
      <c r="G47" s="54">
        <v>4</v>
      </c>
      <c r="H47" s="143">
        <v>42641</v>
      </c>
      <c r="I47" s="54">
        <v>0</v>
      </c>
      <c r="J47" s="62">
        <v>60</v>
      </c>
      <c r="K47" s="63">
        <v>15</v>
      </c>
      <c r="L47" s="57">
        <f t="shared" si="9"/>
        <v>0.25</v>
      </c>
      <c r="M47" s="58">
        <v>7</v>
      </c>
      <c r="N47" s="150"/>
      <c r="O47" s="59"/>
      <c r="T47" s="61"/>
      <c r="W47" s="59"/>
      <c r="AB47" s="61"/>
      <c r="AE47" s="59"/>
      <c r="AJ47" s="61"/>
      <c r="AM47" s="59"/>
    </row>
    <row r="48" spans="2:39" s="140" customFormat="1" x14ac:dyDescent="0.3">
      <c r="C48" s="125" t="s">
        <v>12</v>
      </c>
      <c r="D48" s="165" t="s">
        <v>35</v>
      </c>
      <c r="E48" s="170" t="s">
        <v>6</v>
      </c>
      <c r="F48" s="170" t="s">
        <v>32</v>
      </c>
      <c r="G48" s="134">
        <v>5</v>
      </c>
      <c r="H48" s="146">
        <v>42641</v>
      </c>
      <c r="I48" s="134">
        <v>0</v>
      </c>
      <c r="J48" s="135">
        <v>14</v>
      </c>
      <c r="K48" s="136">
        <v>0</v>
      </c>
      <c r="L48" s="137">
        <f>K48/J48</f>
        <v>0</v>
      </c>
      <c r="M48" s="138">
        <v>7</v>
      </c>
      <c r="N48" s="152"/>
      <c r="O48" s="139"/>
      <c r="T48" s="141"/>
      <c r="W48" s="139"/>
      <c r="AB48" s="141"/>
      <c r="AE48" s="139"/>
      <c r="AJ48" s="141"/>
      <c r="AM48" s="139"/>
    </row>
    <row r="49" spans="2:39" s="140" customFormat="1" x14ac:dyDescent="0.3">
      <c r="C49" s="125" t="s">
        <v>12</v>
      </c>
      <c r="D49" s="165" t="s">
        <v>37</v>
      </c>
      <c r="E49" s="170" t="s">
        <v>6</v>
      </c>
      <c r="F49" s="170" t="s">
        <v>32</v>
      </c>
      <c r="G49" s="134">
        <v>5</v>
      </c>
      <c r="H49" s="146">
        <v>42641</v>
      </c>
      <c r="I49" s="134">
        <v>0</v>
      </c>
      <c r="J49" s="135">
        <v>21</v>
      </c>
      <c r="K49" s="136">
        <v>4</v>
      </c>
      <c r="L49" s="137">
        <f>K49/J49</f>
        <v>0.19047619047619047</v>
      </c>
      <c r="M49" s="138">
        <v>7</v>
      </c>
      <c r="N49" s="152"/>
      <c r="O49" s="139"/>
      <c r="T49" s="141"/>
      <c r="W49" s="139"/>
      <c r="AB49" s="141"/>
      <c r="AE49" s="139"/>
      <c r="AJ49" s="141"/>
      <c r="AM49" s="139"/>
    </row>
    <row r="50" spans="2:39" s="140" customFormat="1" x14ac:dyDescent="0.3">
      <c r="C50" s="125" t="s">
        <v>12</v>
      </c>
      <c r="D50" s="165" t="s">
        <v>38</v>
      </c>
      <c r="E50" s="170" t="s">
        <v>6</v>
      </c>
      <c r="F50" s="170" t="s">
        <v>32</v>
      </c>
      <c r="G50" s="134">
        <v>5</v>
      </c>
      <c r="H50" s="146">
        <v>42641</v>
      </c>
      <c r="I50" s="134">
        <v>0</v>
      </c>
      <c r="J50" s="135">
        <v>31</v>
      </c>
      <c r="K50" s="136">
        <v>2</v>
      </c>
      <c r="L50" s="137">
        <f>K50/J50</f>
        <v>6.4516129032258063E-2</v>
      </c>
      <c r="M50" s="138">
        <v>7</v>
      </c>
      <c r="N50" s="152"/>
      <c r="O50" s="139"/>
      <c r="T50" s="141"/>
      <c r="W50" s="139"/>
      <c r="AB50" s="141"/>
      <c r="AE50" s="139"/>
      <c r="AJ50" s="141"/>
      <c r="AM50" s="139"/>
    </row>
    <row r="51" spans="2:39" s="104" customFormat="1" x14ac:dyDescent="0.3">
      <c r="D51" s="101"/>
      <c r="E51" s="3"/>
      <c r="F51" s="3"/>
      <c r="H51" s="3"/>
      <c r="J51" s="8"/>
      <c r="K51" s="10"/>
      <c r="L51" s="3"/>
      <c r="N51" s="97"/>
      <c r="T51" s="43"/>
      <c r="AJ51" s="43"/>
    </row>
    <row r="52" spans="2:39" s="104" customFormat="1" x14ac:dyDescent="0.3">
      <c r="B52" s="104">
        <v>1</v>
      </c>
      <c r="C52" s="116" t="s">
        <v>12</v>
      </c>
      <c r="D52" s="80" t="s">
        <v>161</v>
      </c>
      <c r="E52" s="81" t="s">
        <v>5</v>
      </c>
      <c r="F52" s="81" t="s">
        <v>28</v>
      </c>
      <c r="G52" s="111">
        <v>1</v>
      </c>
      <c r="H52" s="173">
        <v>42652</v>
      </c>
      <c r="I52" s="111">
        <v>100</v>
      </c>
      <c r="J52" s="113">
        <v>47</v>
      </c>
      <c r="K52" s="114">
        <v>14</v>
      </c>
      <c r="L52" s="103">
        <f>K52/J52</f>
        <v>0.2978723404255319</v>
      </c>
      <c r="M52" s="107">
        <v>5</v>
      </c>
      <c r="N52" s="148">
        <v>27.8</v>
      </c>
      <c r="O52" s="41"/>
      <c r="T52" s="43"/>
      <c r="W52" s="41"/>
      <c r="AB52" s="43"/>
      <c r="AE52" s="41"/>
      <c r="AJ52" s="43"/>
      <c r="AM52" s="41"/>
    </row>
    <row r="53" spans="2:39" x14ac:dyDescent="0.3">
      <c r="B53" s="104">
        <v>1</v>
      </c>
      <c r="C53" s="15" t="s">
        <v>12</v>
      </c>
      <c r="D53" s="80" t="s">
        <v>155</v>
      </c>
      <c r="E53" s="81" t="s">
        <v>5</v>
      </c>
      <c r="F53" s="81" t="s">
        <v>28</v>
      </c>
      <c r="G53" s="11">
        <v>1</v>
      </c>
      <c r="H53" s="173">
        <v>42652</v>
      </c>
      <c r="I53" s="11">
        <v>100</v>
      </c>
      <c r="J53" s="13">
        <v>36</v>
      </c>
      <c r="K53" s="14">
        <v>6</v>
      </c>
      <c r="L53" s="1">
        <f>K53/J53</f>
        <v>0.16666666666666666</v>
      </c>
      <c r="M53" s="6">
        <v>5</v>
      </c>
      <c r="N53" s="148">
        <v>15.9</v>
      </c>
      <c r="O53" s="41">
        <v>42625</v>
      </c>
      <c r="U53" s="2">
        <v>5</v>
      </c>
      <c r="W53" s="41">
        <v>42634</v>
      </c>
      <c r="AB53" s="43" t="e">
        <f>AA53/Z53</f>
        <v>#DIV/0!</v>
      </c>
      <c r="AE53" s="41">
        <v>42641</v>
      </c>
      <c r="AJ53" s="43" t="e">
        <f>AI53/AH53</f>
        <v>#DIV/0!</v>
      </c>
      <c r="AM53" s="41">
        <v>42660</v>
      </c>
    </row>
    <row r="54" spans="2:39" x14ac:dyDescent="0.3">
      <c r="B54" s="104">
        <v>1</v>
      </c>
      <c r="C54" s="15" t="s">
        <v>12</v>
      </c>
      <c r="D54" s="80" t="s">
        <v>160</v>
      </c>
      <c r="E54" s="81" t="s">
        <v>5</v>
      </c>
      <c r="F54" s="81" t="s">
        <v>28</v>
      </c>
      <c r="G54" s="11">
        <v>1</v>
      </c>
      <c r="H54" s="173">
        <v>42652</v>
      </c>
      <c r="I54" s="11">
        <v>100</v>
      </c>
      <c r="J54" s="13">
        <v>12</v>
      </c>
      <c r="K54" s="14">
        <v>2</v>
      </c>
      <c r="L54" s="1">
        <f>K54/J54</f>
        <v>0.16666666666666666</v>
      </c>
      <c r="M54" s="6">
        <v>5</v>
      </c>
      <c r="N54" s="148">
        <v>14.8</v>
      </c>
      <c r="O54" s="41">
        <v>42625</v>
      </c>
      <c r="U54" s="2">
        <v>5</v>
      </c>
      <c r="W54" s="41">
        <v>42634</v>
      </c>
      <c r="AB54" s="43" t="e">
        <f>AA54/Z54</f>
        <v>#DIV/0!</v>
      </c>
      <c r="AE54" s="41">
        <v>42641</v>
      </c>
      <c r="AJ54" s="43" t="e">
        <f>AI54/AH54</f>
        <v>#DIV/0!</v>
      </c>
      <c r="AM54" s="41">
        <v>42660</v>
      </c>
    </row>
    <row r="55" spans="2:39" x14ac:dyDescent="0.3">
      <c r="B55" s="42">
        <v>1</v>
      </c>
      <c r="C55" s="116" t="s">
        <v>12</v>
      </c>
      <c r="D55" s="80" t="s">
        <v>59</v>
      </c>
      <c r="E55" s="81" t="s">
        <v>5</v>
      </c>
      <c r="F55" s="81" t="s">
        <v>28</v>
      </c>
      <c r="G55" s="11">
        <v>1</v>
      </c>
      <c r="H55" s="173">
        <v>42652</v>
      </c>
      <c r="I55" s="11">
        <v>50</v>
      </c>
      <c r="J55" s="13">
        <v>5</v>
      </c>
      <c r="K55" s="14">
        <v>2</v>
      </c>
      <c r="L55" s="1">
        <f t="shared" si="6"/>
        <v>0.4</v>
      </c>
      <c r="M55" s="6">
        <v>5</v>
      </c>
      <c r="N55" s="148">
        <v>22.2</v>
      </c>
      <c r="O55" s="41">
        <v>42625</v>
      </c>
      <c r="U55" s="2">
        <v>5</v>
      </c>
      <c r="W55" s="41">
        <v>42634</v>
      </c>
      <c r="AB55" s="43" t="e">
        <f t="shared" si="2"/>
        <v>#DIV/0!</v>
      </c>
      <c r="AE55" s="41">
        <v>42641</v>
      </c>
      <c r="AJ55" s="43" t="e">
        <f t="shared" si="3"/>
        <v>#DIV/0!</v>
      </c>
      <c r="AM55" s="41">
        <v>42660</v>
      </c>
    </row>
    <row r="56" spans="2:39" x14ac:dyDescent="0.3">
      <c r="B56" s="42">
        <v>1</v>
      </c>
      <c r="C56" s="15" t="s">
        <v>12</v>
      </c>
      <c r="D56" s="80" t="s">
        <v>57</v>
      </c>
      <c r="E56" s="81" t="s">
        <v>5</v>
      </c>
      <c r="F56" s="81" t="s">
        <v>28</v>
      </c>
      <c r="G56" s="11">
        <v>1</v>
      </c>
      <c r="H56" s="173">
        <v>42652</v>
      </c>
      <c r="I56" s="11">
        <v>50</v>
      </c>
      <c r="J56" s="13">
        <v>45</v>
      </c>
      <c r="K56" s="14">
        <v>10</v>
      </c>
      <c r="L56" s="1">
        <f t="shared" si="6"/>
        <v>0.22222222222222221</v>
      </c>
      <c r="M56" s="6">
        <v>5</v>
      </c>
      <c r="N56" s="148">
        <v>40.200000000000003</v>
      </c>
      <c r="O56" s="41">
        <v>42625</v>
      </c>
      <c r="U56" s="2">
        <v>5</v>
      </c>
      <c r="W56" s="41">
        <v>42634</v>
      </c>
      <c r="AB56" s="43" t="e">
        <f t="shared" si="2"/>
        <v>#DIV/0!</v>
      </c>
      <c r="AE56" s="41">
        <v>42641</v>
      </c>
      <c r="AJ56" s="43" t="e">
        <f t="shared" si="3"/>
        <v>#DIV/0!</v>
      </c>
      <c r="AM56" s="41">
        <v>42660</v>
      </c>
    </row>
    <row r="57" spans="2:39" x14ac:dyDescent="0.3">
      <c r="B57" s="42">
        <v>1</v>
      </c>
      <c r="C57" s="15" t="s">
        <v>12</v>
      </c>
      <c r="D57" s="80" t="s">
        <v>58</v>
      </c>
      <c r="E57" s="81" t="s">
        <v>5</v>
      </c>
      <c r="F57" s="81" t="s">
        <v>28</v>
      </c>
      <c r="G57" s="11">
        <v>1</v>
      </c>
      <c r="H57" s="173">
        <v>42652</v>
      </c>
      <c r="I57" s="11">
        <v>50</v>
      </c>
      <c r="J57" s="13">
        <v>56</v>
      </c>
      <c r="K57" s="14">
        <v>10</v>
      </c>
      <c r="L57" s="1">
        <f t="shared" si="6"/>
        <v>0.17857142857142858</v>
      </c>
      <c r="M57" s="6">
        <v>5</v>
      </c>
      <c r="N57" s="148">
        <v>13.4</v>
      </c>
      <c r="O57" s="41">
        <v>42625</v>
      </c>
      <c r="U57" s="2">
        <v>5</v>
      </c>
      <c r="W57" s="41">
        <v>42634</v>
      </c>
      <c r="AB57" s="43" t="e">
        <f t="shared" si="2"/>
        <v>#DIV/0!</v>
      </c>
      <c r="AE57" s="41">
        <v>42641</v>
      </c>
      <c r="AJ57" s="43" t="e">
        <f t="shared" si="3"/>
        <v>#DIV/0!</v>
      </c>
      <c r="AM57" s="41">
        <v>42660</v>
      </c>
    </row>
    <row r="58" spans="2:39" s="104" customFormat="1" x14ac:dyDescent="0.3">
      <c r="B58" s="42">
        <v>1</v>
      </c>
      <c r="C58" s="116" t="s">
        <v>12</v>
      </c>
      <c r="D58" s="80" t="s">
        <v>154</v>
      </c>
      <c r="E58" s="81" t="s">
        <v>4</v>
      </c>
      <c r="F58" s="81" t="s">
        <v>24</v>
      </c>
      <c r="G58" s="111">
        <v>2</v>
      </c>
      <c r="H58" s="173">
        <v>42652</v>
      </c>
      <c r="I58" s="111">
        <v>0</v>
      </c>
      <c r="J58" s="113">
        <v>65</v>
      </c>
      <c r="K58" s="114">
        <v>10</v>
      </c>
      <c r="L58" s="103">
        <f>K58/J58</f>
        <v>0.15384615384615385</v>
      </c>
      <c r="M58" s="107">
        <v>5</v>
      </c>
      <c r="N58" s="148">
        <v>52.2</v>
      </c>
      <c r="O58" s="41"/>
      <c r="T58" s="43"/>
      <c r="W58" s="41"/>
      <c r="AB58" s="43"/>
      <c r="AE58" s="41"/>
      <c r="AJ58" s="43"/>
      <c r="AM58" s="41"/>
    </row>
    <row r="59" spans="2:39" s="104" customFormat="1" x14ac:dyDescent="0.3">
      <c r="B59" s="42">
        <v>1</v>
      </c>
      <c r="C59" s="116" t="s">
        <v>12</v>
      </c>
      <c r="D59" s="80" t="s">
        <v>153</v>
      </c>
      <c r="E59" s="81" t="s">
        <v>4</v>
      </c>
      <c r="F59" s="81" t="s">
        <v>24</v>
      </c>
      <c r="G59" s="111">
        <v>2</v>
      </c>
      <c r="H59" s="173">
        <v>42652</v>
      </c>
      <c r="I59" s="111">
        <v>0</v>
      </c>
      <c r="J59" s="113">
        <v>23</v>
      </c>
      <c r="K59" s="114">
        <v>0</v>
      </c>
      <c r="L59" s="103">
        <f>K59/J59</f>
        <v>0</v>
      </c>
      <c r="M59" s="107">
        <v>5</v>
      </c>
      <c r="N59" s="148">
        <v>53.4</v>
      </c>
      <c r="O59" s="41"/>
      <c r="T59" s="43"/>
      <c r="W59" s="41"/>
      <c r="AB59" s="43"/>
      <c r="AE59" s="41"/>
      <c r="AJ59" s="43"/>
      <c r="AM59" s="41"/>
    </row>
    <row r="60" spans="2:39" s="104" customFormat="1" x14ac:dyDescent="0.3">
      <c r="B60" s="42">
        <v>1</v>
      </c>
      <c r="C60" s="116"/>
      <c r="D60" s="80" t="s">
        <v>151</v>
      </c>
      <c r="E60" s="81" t="s">
        <v>4</v>
      </c>
      <c r="F60" s="81" t="s">
        <v>24</v>
      </c>
      <c r="G60" s="111">
        <v>2</v>
      </c>
      <c r="H60" s="173">
        <v>42652</v>
      </c>
      <c r="I60" s="111">
        <v>0</v>
      </c>
      <c r="J60" s="113"/>
      <c r="K60" s="114"/>
      <c r="L60" s="103"/>
      <c r="M60" s="107">
        <v>5</v>
      </c>
      <c r="N60" s="148">
        <v>40</v>
      </c>
      <c r="O60" s="41"/>
      <c r="T60" s="43"/>
      <c r="W60" s="41"/>
      <c r="AB60" s="43"/>
      <c r="AE60" s="41"/>
      <c r="AJ60" s="43"/>
      <c r="AM60" s="41"/>
    </row>
    <row r="61" spans="2:39" s="104" customFormat="1" x14ac:dyDescent="0.3">
      <c r="B61" s="42">
        <v>1</v>
      </c>
      <c r="C61" s="116" t="s">
        <v>12</v>
      </c>
      <c r="D61" s="80" t="s">
        <v>152</v>
      </c>
      <c r="E61" s="81" t="s">
        <v>4</v>
      </c>
      <c r="F61" s="81" t="s">
        <v>24</v>
      </c>
      <c r="G61" s="111">
        <v>2</v>
      </c>
      <c r="H61" s="173">
        <v>42652</v>
      </c>
      <c r="I61" s="111">
        <v>0</v>
      </c>
      <c r="J61" s="113">
        <v>50</v>
      </c>
      <c r="K61" s="114">
        <v>2</v>
      </c>
      <c r="L61" s="103">
        <f>K61/J61</f>
        <v>0.04</v>
      </c>
      <c r="M61" s="107">
        <v>5</v>
      </c>
      <c r="N61" s="148">
        <v>24.5</v>
      </c>
      <c r="O61" s="41"/>
      <c r="T61" s="43"/>
      <c r="W61" s="41"/>
      <c r="AB61" s="43"/>
      <c r="AE61" s="41"/>
      <c r="AJ61" s="43"/>
      <c r="AM61" s="41"/>
    </row>
    <row r="62" spans="2:39" s="104" customFormat="1" x14ac:dyDescent="0.3">
      <c r="B62" s="42">
        <v>1</v>
      </c>
      <c r="C62" s="116" t="s">
        <v>12</v>
      </c>
      <c r="D62" s="80" t="s">
        <v>158</v>
      </c>
      <c r="E62" s="81" t="s">
        <v>4</v>
      </c>
      <c r="F62" s="81" t="s">
        <v>24</v>
      </c>
      <c r="G62" s="111">
        <v>2</v>
      </c>
      <c r="H62" s="173">
        <v>42652</v>
      </c>
      <c r="I62" s="111">
        <v>0</v>
      </c>
      <c r="J62" s="113">
        <v>55</v>
      </c>
      <c r="K62" s="114">
        <v>4</v>
      </c>
      <c r="L62" s="103">
        <f>K62/J62</f>
        <v>7.2727272727272724E-2</v>
      </c>
      <c r="M62" s="107">
        <v>5</v>
      </c>
      <c r="N62" s="148">
        <v>23.9</v>
      </c>
      <c r="O62" s="41"/>
      <c r="T62" s="43"/>
      <c r="W62" s="41"/>
      <c r="AB62" s="43"/>
      <c r="AE62" s="41"/>
      <c r="AJ62" s="43"/>
      <c r="AM62" s="41"/>
    </row>
    <row r="63" spans="2:39" s="140" customFormat="1" x14ac:dyDescent="0.3">
      <c r="C63" s="133" t="s">
        <v>12</v>
      </c>
      <c r="D63" s="165" t="s">
        <v>33</v>
      </c>
      <c r="E63" s="170" t="s">
        <v>6</v>
      </c>
      <c r="F63" s="170" t="s">
        <v>32</v>
      </c>
      <c r="G63" s="134">
        <v>5</v>
      </c>
      <c r="H63" s="173">
        <v>42652</v>
      </c>
      <c r="I63" s="134">
        <v>0</v>
      </c>
      <c r="J63" s="135">
        <v>21</v>
      </c>
      <c r="K63" s="136">
        <v>9</v>
      </c>
      <c r="L63" s="137">
        <f>K63/J63</f>
        <v>0.42857142857142855</v>
      </c>
      <c r="M63" s="138">
        <v>5</v>
      </c>
      <c r="N63" s="152">
        <v>33.200000000000003</v>
      </c>
      <c r="O63" s="139"/>
      <c r="T63" s="141"/>
      <c r="W63" s="139"/>
      <c r="AB63" s="141"/>
      <c r="AE63" s="139"/>
      <c r="AJ63" s="141"/>
      <c r="AM63" s="139"/>
    </row>
    <row r="64" spans="2:39" s="140" customFormat="1" x14ac:dyDescent="0.3">
      <c r="C64" s="133" t="s">
        <v>12</v>
      </c>
      <c r="D64" s="165" t="s">
        <v>37</v>
      </c>
      <c r="E64" s="170" t="s">
        <v>6</v>
      </c>
      <c r="F64" s="170" t="s">
        <v>32</v>
      </c>
      <c r="G64" s="134">
        <v>5</v>
      </c>
      <c r="H64" s="173">
        <v>42652</v>
      </c>
      <c r="I64" s="134">
        <v>0</v>
      </c>
      <c r="J64" s="135">
        <v>30</v>
      </c>
      <c r="K64" s="136">
        <v>4</v>
      </c>
      <c r="L64" s="137">
        <f t="shared" si="6"/>
        <v>0.13333333333333333</v>
      </c>
      <c r="M64" s="138">
        <v>5</v>
      </c>
      <c r="N64" s="152">
        <v>21.9</v>
      </c>
      <c r="O64" s="139"/>
      <c r="T64" s="141"/>
      <c r="W64" s="139"/>
      <c r="AB64" s="141"/>
      <c r="AE64" s="139"/>
      <c r="AJ64" s="141"/>
      <c r="AM64" s="139"/>
    </row>
    <row r="65" spans="1:39" s="140" customFormat="1" x14ac:dyDescent="0.3">
      <c r="C65" s="133" t="s">
        <v>12</v>
      </c>
      <c r="D65" s="165" t="s">
        <v>38</v>
      </c>
      <c r="E65" s="170" t="s">
        <v>6</v>
      </c>
      <c r="F65" s="170" t="s">
        <v>32</v>
      </c>
      <c r="G65" s="134">
        <v>5</v>
      </c>
      <c r="H65" s="173">
        <v>42652</v>
      </c>
      <c r="I65" s="134">
        <v>0</v>
      </c>
      <c r="J65" s="135">
        <v>117</v>
      </c>
      <c r="K65" s="136">
        <v>3</v>
      </c>
      <c r="L65" s="137">
        <f>K65/J65</f>
        <v>2.564102564102564E-2</v>
      </c>
      <c r="M65" s="138">
        <v>5</v>
      </c>
      <c r="N65" s="152"/>
      <c r="O65" s="139"/>
      <c r="T65" s="141"/>
      <c r="W65" s="139"/>
      <c r="AB65" s="141"/>
      <c r="AE65" s="139"/>
      <c r="AJ65" s="141"/>
      <c r="AM65" s="139"/>
    </row>
    <row r="66" spans="1:39" x14ac:dyDescent="0.3">
      <c r="N66" s="97"/>
    </row>
    <row r="67" spans="1:39" x14ac:dyDescent="0.3">
      <c r="A67" s="104">
        <v>1</v>
      </c>
      <c r="B67" s="104">
        <v>1</v>
      </c>
      <c r="C67" s="65" t="s">
        <v>80</v>
      </c>
      <c r="D67" s="81" t="s">
        <v>88</v>
      </c>
      <c r="E67" s="80" t="s">
        <v>5</v>
      </c>
      <c r="F67" s="81" t="s">
        <v>98</v>
      </c>
      <c r="G67" s="95">
        <v>1</v>
      </c>
      <c r="H67" s="115">
        <v>42628</v>
      </c>
      <c r="I67" s="11">
        <v>50</v>
      </c>
      <c r="J67" s="73">
        <v>114</v>
      </c>
      <c r="K67" s="67">
        <v>79</v>
      </c>
      <c r="L67" s="68">
        <v>0.69298245614035092</v>
      </c>
      <c r="M67" s="6">
        <v>3</v>
      </c>
      <c r="N67" s="153">
        <v>60.4</v>
      </c>
      <c r="O67" s="41"/>
      <c r="W67" s="41"/>
      <c r="AB67" s="43"/>
      <c r="AE67" s="41"/>
      <c r="AM67" s="41"/>
    </row>
    <row r="68" spans="1:39" x14ac:dyDescent="0.3">
      <c r="A68" s="104">
        <v>1</v>
      </c>
      <c r="B68" s="104">
        <v>1</v>
      </c>
      <c r="C68" s="65" t="s">
        <v>80</v>
      </c>
      <c r="D68" s="81" t="s">
        <v>89</v>
      </c>
      <c r="E68" s="80" t="s">
        <v>5</v>
      </c>
      <c r="F68" s="81" t="s">
        <v>98</v>
      </c>
      <c r="G68" s="95">
        <v>1</v>
      </c>
      <c r="H68" s="115">
        <v>42628</v>
      </c>
      <c r="I68" s="11">
        <v>50</v>
      </c>
      <c r="J68" s="73">
        <v>150</v>
      </c>
      <c r="K68" s="67">
        <v>79</v>
      </c>
      <c r="L68" s="68">
        <v>0.52666666666666662</v>
      </c>
      <c r="M68" s="6">
        <v>3</v>
      </c>
      <c r="N68" s="153">
        <v>74.599999999999994</v>
      </c>
      <c r="O68" s="41"/>
      <c r="W68" s="41"/>
      <c r="AB68" s="43"/>
      <c r="AE68" s="41"/>
      <c r="AM68" s="41"/>
    </row>
    <row r="69" spans="1:39" x14ac:dyDescent="0.3">
      <c r="A69" s="104">
        <v>1</v>
      </c>
      <c r="B69" s="104">
        <v>1</v>
      </c>
      <c r="C69" s="65" t="s">
        <v>80</v>
      </c>
      <c r="D69" s="80" t="s">
        <v>90</v>
      </c>
      <c r="E69" s="80" t="s">
        <v>5</v>
      </c>
      <c r="F69" s="166" t="s">
        <v>5</v>
      </c>
      <c r="G69" s="95">
        <v>1</v>
      </c>
      <c r="H69" s="115">
        <v>42628</v>
      </c>
      <c r="I69" s="11">
        <v>100</v>
      </c>
      <c r="J69" s="71">
        <v>192</v>
      </c>
      <c r="K69" s="72">
        <v>127</v>
      </c>
      <c r="L69" s="74">
        <v>0.66145833333333337</v>
      </c>
      <c r="M69" s="6">
        <v>3</v>
      </c>
      <c r="N69" s="153">
        <v>47.6</v>
      </c>
      <c r="O69" s="41"/>
      <c r="W69" s="41"/>
      <c r="AB69" s="43"/>
      <c r="AE69" s="41"/>
      <c r="AM69" s="41"/>
    </row>
    <row r="70" spans="1:39" x14ac:dyDescent="0.3">
      <c r="A70" s="42">
        <v>1</v>
      </c>
      <c r="B70" s="42">
        <v>1</v>
      </c>
      <c r="C70" s="65" t="s">
        <v>80</v>
      </c>
      <c r="D70" s="80" t="s">
        <v>91</v>
      </c>
      <c r="E70" s="80" t="s">
        <v>5</v>
      </c>
      <c r="F70" s="166" t="s">
        <v>5</v>
      </c>
      <c r="G70" s="95">
        <v>1</v>
      </c>
      <c r="H70" s="115">
        <v>42628</v>
      </c>
      <c r="I70" s="11">
        <v>100</v>
      </c>
      <c r="J70" s="71">
        <v>197</v>
      </c>
      <c r="K70" s="72">
        <v>121</v>
      </c>
      <c r="L70" s="74">
        <v>0.6142131979695431</v>
      </c>
      <c r="M70" s="6">
        <v>3</v>
      </c>
      <c r="N70" s="153">
        <v>59.4</v>
      </c>
      <c r="O70" s="41"/>
      <c r="W70" s="41"/>
      <c r="AB70" s="43"/>
      <c r="AE70" s="41"/>
      <c r="AM70" s="41"/>
    </row>
    <row r="71" spans="1:39" x14ac:dyDescent="0.3">
      <c r="A71" s="42">
        <v>1</v>
      </c>
      <c r="B71" s="42">
        <v>1</v>
      </c>
      <c r="C71" s="65" t="s">
        <v>80</v>
      </c>
      <c r="D71" s="80" t="s">
        <v>92</v>
      </c>
      <c r="E71" s="80" t="s">
        <v>5</v>
      </c>
      <c r="F71" s="166" t="s">
        <v>5</v>
      </c>
      <c r="G71" s="95">
        <v>1</v>
      </c>
      <c r="H71" s="115">
        <v>42628</v>
      </c>
      <c r="I71" s="11">
        <v>100</v>
      </c>
      <c r="J71" s="71">
        <v>173</v>
      </c>
      <c r="K71" s="72">
        <v>80</v>
      </c>
      <c r="L71" s="74">
        <v>0.46242774566473988</v>
      </c>
      <c r="M71" s="6">
        <v>3</v>
      </c>
      <c r="N71" s="153">
        <v>71.8</v>
      </c>
      <c r="O71" s="41"/>
      <c r="W71" s="41"/>
      <c r="AB71" s="43"/>
      <c r="AE71" s="41"/>
      <c r="AM71" s="41"/>
    </row>
    <row r="72" spans="1:39" x14ac:dyDescent="0.3">
      <c r="A72" s="42">
        <v>0</v>
      </c>
      <c r="B72" s="42">
        <v>0</v>
      </c>
      <c r="C72" s="65" t="s">
        <v>80</v>
      </c>
      <c r="D72" s="83" t="s">
        <v>93</v>
      </c>
      <c r="E72" s="83" t="s">
        <v>6</v>
      </c>
      <c r="F72" s="166" t="s">
        <v>32</v>
      </c>
      <c r="G72" s="95">
        <v>5</v>
      </c>
      <c r="H72" s="115">
        <v>42628</v>
      </c>
      <c r="I72" s="11">
        <v>0</v>
      </c>
      <c r="J72" s="78">
        <v>186</v>
      </c>
      <c r="K72" s="69">
        <v>96</v>
      </c>
      <c r="L72" s="70">
        <v>0.5161290322580645</v>
      </c>
      <c r="M72" s="6">
        <v>3</v>
      </c>
      <c r="N72" s="153">
        <v>92</v>
      </c>
      <c r="O72" s="41"/>
      <c r="W72" s="41"/>
      <c r="AB72" s="43"/>
      <c r="AE72" s="41"/>
      <c r="AM72" s="41"/>
    </row>
    <row r="73" spans="1:39" x14ac:dyDescent="0.3">
      <c r="A73" s="42">
        <v>1</v>
      </c>
      <c r="B73" s="42">
        <v>1</v>
      </c>
      <c r="C73" s="65" t="s">
        <v>80</v>
      </c>
      <c r="D73" s="80" t="s">
        <v>94</v>
      </c>
      <c r="E73" s="80" t="s">
        <v>4</v>
      </c>
      <c r="F73" s="80" t="s">
        <v>24</v>
      </c>
      <c r="G73" s="95">
        <v>2</v>
      </c>
      <c r="H73" s="115">
        <v>42628</v>
      </c>
      <c r="I73" s="11">
        <v>0</v>
      </c>
      <c r="J73" s="71">
        <v>144</v>
      </c>
      <c r="K73" s="72">
        <v>43</v>
      </c>
      <c r="L73" s="74">
        <v>0.2986111111111111</v>
      </c>
      <c r="M73" s="6">
        <v>3</v>
      </c>
      <c r="N73" s="153">
        <v>77.2</v>
      </c>
      <c r="O73" s="41"/>
      <c r="W73" s="41"/>
      <c r="AB73" s="43"/>
      <c r="AE73" s="41"/>
      <c r="AM73" s="41"/>
    </row>
    <row r="74" spans="1:39" x14ac:dyDescent="0.3">
      <c r="A74" s="42">
        <v>1</v>
      </c>
      <c r="B74" s="42">
        <v>1</v>
      </c>
      <c r="C74" s="65" t="s">
        <v>80</v>
      </c>
      <c r="D74" s="80" t="s">
        <v>95</v>
      </c>
      <c r="E74" s="80" t="s">
        <v>4</v>
      </c>
      <c r="F74" s="80" t="s">
        <v>24</v>
      </c>
      <c r="G74" s="95">
        <v>2</v>
      </c>
      <c r="H74" s="115">
        <v>42628</v>
      </c>
      <c r="I74" s="11">
        <v>0</v>
      </c>
      <c r="J74" s="71">
        <v>151</v>
      </c>
      <c r="K74" s="72">
        <v>60</v>
      </c>
      <c r="L74" s="74">
        <v>0.39735099337748342</v>
      </c>
      <c r="M74" s="6">
        <v>3</v>
      </c>
      <c r="N74" s="153">
        <v>107.4</v>
      </c>
      <c r="O74" s="41"/>
      <c r="W74" s="41"/>
      <c r="AB74" s="43"/>
      <c r="AE74" s="41"/>
      <c r="AM74" s="41"/>
    </row>
    <row r="75" spans="1:39" x14ac:dyDescent="0.3">
      <c r="A75" s="42">
        <v>1</v>
      </c>
      <c r="B75" s="42">
        <v>1</v>
      </c>
      <c r="C75" s="65" t="s">
        <v>80</v>
      </c>
      <c r="D75" s="80" t="s">
        <v>96</v>
      </c>
      <c r="E75" s="80" t="s">
        <v>4</v>
      </c>
      <c r="F75" s="80" t="s">
        <v>24</v>
      </c>
      <c r="G75" s="95">
        <v>2</v>
      </c>
      <c r="H75" s="115">
        <v>42628</v>
      </c>
      <c r="I75" s="11">
        <v>0</v>
      </c>
      <c r="J75" s="71">
        <v>177</v>
      </c>
      <c r="K75" s="72">
        <v>35</v>
      </c>
      <c r="L75" s="74">
        <v>0.19774011299435029</v>
      </c>
      <c r="M75" s="6">
        <v>3</v>
      </c>
      <c r="N75" s="153">
        <v>83.8</v>
      </c>
      <c r="O75" s="41"/>
      <c r="W75" s="41"/>
      <c r="AB75" s="43"/>
      <c r="AE75" s="41"/>
      <c r="AM75" s="41"/>
    </row>
    <row r="76" spans="1:39" x14ac:dyDescent="0.3">
      <c r="A76" s="42">
        <v>0</v>
      </c>
      <c r="B76" s="42">
        <v>0</v>
      </c>
      <c r="C76" s="65" t="s">
        <v>80</v>
      </c>
      <c r="D76" s="91" t="s">
        <v>97</v>
      </c>
      <c r="E76" s="91" t="s">
        <v>6</v>
      </c>
      <c r="F76" s="91" t="s">
        <v>99</v>
      </c>
      <c r="G76" s="95">
        <v>5</v>
      </c>
      <c r="H76" s="115">
        <v>42628</v>
      </c>
      <c r="I76" s="11">
        <v>0</v>
      </c>
      <c r="J76" s="75">
        <v>198</v>
      </c>
      <c r="K76" s="76">
        <v>43</v>
      </c>
      <c r="L76" s="77">
        <v>0.21717171717171718</v>
      </c>
      <c r="M76" s="6">
        <v>3</v>
      </c>
      <c r="N76" s="153">
        <v>94.4</v>
      </c>
      <c r="O76" s="41"/>
      <c r="W76" s="41"/>
      <c r="AB76" s="43"/>
      <c r="AE76" s="41"/>
      <c r="AM76" s="41"/>
    </row>
    <row r="77" spans="1:39" s="104" customFormat="1" x14ac:dyDescent="0.3">
      <c r="C77" s="104" t="s">
        <v>13</v>
      </c>
      <c r="D77" s="101"/>
      <c r="E77" s="3"/>
      <c r="F77" s="3"/>
      <c r="H77" s="3"/>
      <c r="J77" s="8"/>
      <c r="K77" s="10"/>
      <c r="L77" s="3"/>
      <c r="N77" s="97"/>
      <c r="T77" s="43"/>
      <c r="AJ77" s="43"/>
    </row>
    <row r="78" spans="1:39" x14ac:dyDescent="0.3">
      <c r="B78" s="42">
        <v>1</v>
      </c>
      <c r="C78" s="94" t="s">
        <v>80</v>
      </c>
      <c r="D78" s="81" t="s">
        <v>88</v>
      </c>
      <c r="E78" s="80" t="s">
        <v>5</v>
      </c>
      <c r="F78" s="81" t="s">
        <v>98</v>
      </c>
      <c r="G78" s="95">
        <v>1</v>
      </c>
      <c r="H78" s="172">
        <v>42642</v>
      </c>
      <c r="I78" s="111">
        <v>50</v>
      </c>
      <c r="J78" s="88">
        <v>180</v>
      </c>
      <c r="K78" s="81">
        <v>91</v>
      </c>
      <c r="L78" s="82">
        <v>0.50555555555555554</v>
      </c>
      <c r="M78" s="6">
        <v>3</v>
      </c>
      <c r="N78" s="153">
        <v>60</v>
      </c>
      <c r="O78" s="41"/>
      <c r="W78" s="41"/>
      <c r="AB78" s="43"/>
      <c r="AE78" s="41"/>
      <c r="AM78" s="41"/>
    </row>
    <row r="79" spans="1:39" x14ac:dyDescent="0.3">
      <c r="B79" s="42">
        <v>1</v>
      </c>
      <c r="C79" s="65" t="s">
        <v>80</v>
      </c>
      <c r="D79" s="81" t="s">
        <v>89</v>
      </c>
      <c r="E79" s="80" t="s">
        <v>5</v>
      </c>
      <c r="F79" s="81" t="s">
        <v>98</v>
      </c>
      <c r="G79" s="95">
        <v>1</v>
      </c>
      <c r="H79" s="172">
        <v>42642</v>
      </c>
      <c r="I79" s="111">
        <v>50</v>
      </c>
      <c r="J79" s="88">
        <v>163</v>
      </c>
      <c r="K79" s="81">
        <v>104</v>
      </c>
      <c r="L79" s="82">
        <v>0.6380368098159509</v>
      </c>
      <c r="M79" s="6">
        <v>3</v>
      </c>
      <c r="N79" s="153">
        <v>80.400000000000006</v>
      </c>
      <c r="O79" s="41"/>
      <c r="W79" s="41"/>
      <c r="AB79" s="43"/>
      <c r="AE79" s="41"/>
      <c r="AM79" s="41"/>
    </row>
    <row r="80" spans="1:39" x14ac:dyDescent="0.3">
      <c r="B80" s="42">
        <v>1</v>
      </c>
      <c r="C80" s="65" t="s">
        <v>80</v>
      </c>
      <c r="D80" s="80" t="s">
        <v>90</v>
      </c>
      <c r="E80" s="80" t="s">
        <v>5</v>
      </c>
      <c r="F80" s="166" t="s">
        <v>5</v>
      </c>
      <c r="G80" s="95">
        <v>1</v>
      </c>
      <c r="H80" s="172">
        <v>42642</v>
      </c>
      <c r="I80" s="111">
        <v>100</v>
      </c>
      <c r="J80" s="85">
        <v>162</v>
      </c>
      <c r="K80" s="86">
        <v>90</v>
      </c>
      <c r="L80" s="89">
        <v>0.55555555555555558</v>
      </c>
      <c r="M80" s="6">
        <v>3</v>
      </c>
      <c r="N80" s="153">
        <v>44.6</v>
      </c>
      <c r="O80" s="41"/>
      <c r="W80" s="41"/>
      <c r="AB80" s="43"/>
      <c r="AE80" s="41"/>
      <c r="AM80" s="41"/>
    </row>
    <row r="81" spans="1:39" x14ac:dyDescent="0.3">
      <c r="B81" s="42">
        <v>1</v>
      </c>
      <c r="C81" s="65" t="s">
        <v>80</v>
      </c>
      <c r="D81" s="80" t="s">
        <v>91</v>
      </c>
      <c r="E81" s="80" t="s">
        <v>5</v>
      </c>
      <c r="F81" s="166" t="s">
        <v>5</v>
      </c>
      <c r="G81" s="95">
        <v>1</v>
      </c>
      <c r="H81" s="172">
        <v>42642</v>
      </c>
      <c r="I81" s="111">
        <v>100</v>
      </c>
      <c r="J81" s="85">
        <v>108</v>
      </c>
      <c r="K81" s="86">
        <v>61</v>
      </c>
      <c r="L81" s="89">
        <v>0.56481481481481477</v>
      </c>
      <c r="M81" s="6">
        <v>3</v>
      </c>
      <c r="N81" s="153">
        <v>51.2</v>
      </c>
      <c r="O81" s="41"/>
      <c r="W81" s="41"/>
      <c r="AB81" s="43"/>
      <c r="AE81" s="41"/>
      <c r="AM81" s="41"/>
    </row>
    <row r="82" spans="1:39" x14ac:dyDescent="0.3">
      <c r="B82" s="42">
        <v>1</v>
      </c>
      <c r="C82" s="65" t="s">
        <v>80</v>
      </c>
      <c r="D82" s="80" t="s">
        <v>92</v>
      </c>
      <c r="E82" s="80" t="s">
        <v>5</v>
      </c>
      <c r="F82" s="166" t="s">
        <v>5</v>
      </c>
      <c r="G82" s="95">
        <v>1</v>
      </c>
      <c r="H82" s="172">
        <v>42642</v>
      </c>
      <c r="I82" s="111">
        <v>100</v>
      </c>
      <c r="J82" s="85">
        <v>149</v>
      </c>
      <c r="K82" s="86">
        <v>84</v>
      </c>
      <c r="L82" s="89">
        <v>0.56375838926174493</v>
      </c>
      <c r="M82" s="6">
        <v>3</v>
      </c>
      <c r="N82" s="153">
        <v>69.599999999999994</v>
      </c>
      <c r="O82" s="41"/>
      <c r="W82" s="41"/>
      <c r="AB82" s="43"/>
      <c r="AE82" s="41"/>
      <c r="AM82" s="41"/>
    </row>
    <row r="83" spans="1:39" x14ac:dyDescent="0.3">
      <c r="B83" s="104">
        <v>0</v>
      </c>
      <c r="C83" s="65" t="s">
        <v>80</v>
      </c>
      <c r="D83" s="83" t="s">
        <v>93</v>
      </c>
      <c r="E83" s="83" t="s">
        <v>32</v>
      </c>
      <c r="F83" s="166" t="s">
        <v>32</v>
      </c>
      <c r="G83" s="95">
        <v>5</v>
      </c>
      <c r="H83" s="172">
        <v>42642</v>
      </c>
      <c r="I83" s="111">
        <v>0</v>
      </c>
      <c r="J83" s="93">
        <v>147</v>
      </c>
      <c r="K83" s="83">
        <v>84</v>
      </c>
      <c r="L83" s="84">
        <v>0.5714285714285714</v>
      </c>
      <c r="M83" s="6">
        <v>3</v>
      </c>
      <c r="N83" s="153">
        <v>96</v>
      </c>
      <c r="O83" s="41"/>
      <c r="W83" s="41"/>
      <c r="AB83" s="43"/>
      <c r="AE83" s="41"/>
      <c r="AM83" s="41"/>
    </row>
    <row r="84" spans="1:39" s="79" customFormat="1" x14ac:dyDescent="0.3">
      <c r="A84" s="104"/>
      <c r="B84" s="104">
        <v>1</v>
      </c>
      <c r="C84" s="65" t="s">
        <v>80</v>
      </c>
      <c r="D84" s="80" t="s">
        <v>94</v>
      </c>
      <c r="E84" s="80" t="s">
        <v>24</v>
      </c>
      <c r="F84" s="80" t="s">
        <v>24</v>
      </c>
      <c r="G84" s="95">
        <v>2</v>
      </c>
      <c r="H84" s="172">
        <v>42642</v>
      </c>
      <c r="I84" s="111">
        <v>0</v>
      </c>
      <c r="J84" s="85">
        <v>135</v>
      </c>
      <c r="K84" s="86">
        <v>29</v>
      </c>
      <c r="L84" s="89">
        <v>0.21481481481481482</v>
      </c>
      <c r="M84" s="6">
        <v>3</v>
      </c>
      <c r="N84" s="153">
        <v>70.2</v>
      </c>
      <c r="O84" s="41"/>
      <c r="T84" s="43"/>
      <c r="W84" s="41"/>
      <c r="AB84" s="43"/>
      <c r="AE84" s="41"/>
      <c r="AJ84" s="43"/>
      <c r="AM84" s="41"/>
    </row>
    <row r="85" spans="1:39" s="79" customFormat="1" x14ac:dyDescent="0.3">
      <c r="A85" s="104"/>
      <c r="B85" s="104">
        <v>1</v>
      </c>
      <c r="C85" s="65" t="s">
        <v>80</v>
      </c>
      <c r="D85" s="80" t="s">
        <v>95</v>
      </c>
      <c r="E85" s="80" t="s">
        <v>24</v>
      </c>
      <c r="F85" s="80" t="s">
        <v>24</v>
      </c>
      <c r="G85" s="95">
        <v>2</v>
      </c>
      <c r="H85" s="172">
        <v>42642</v>
      </c>
      <c r="I85" s="111">
        <v>0</v>
      </c>
      <c r="J85" s="85">
        <v>153</v>
      </c>
      <c r="K85" s="86">
        <v>16</v>
      </c>
      <c r="L85" s="89">
        <v>0.10457516339869281</v>
      </c>
      <c r="M85" s="6">
        <v>3</v>
      </c>
      <c r="N85" s="153">
        <v>107.8</v>
      </c>
      <c r="O85" s="41"/>
      <c r="T85" s="43"/>
      <c r="W85" s="41"/>
      <c r="AB85" s="43"/>
      <c r="AE85" s="41"/>
      <c r="AJ85" s="43"/>
      <c r="AM85" s="41"/>
    </row>
    <row r="86" spans="1:39" s="79" customFormat="1" x14ac:dyDescent="0.3">
      <c r="A86" s="104"/>
      <c r="B86" s="104">
        <v>1</v>
      </c>
      <c r="C86" s="65" t="s">
        <v>80</v>
      </c>
      <c r="D86" s="80" t="s">
        <v>96</v>
      </c>
      <c r="E86" s="80" t="s">
        <v>24</v>
      </c>
      <c r="F86" s="80" t="s">
        <v>24</v>
      </c>
      <c r="G86" s="160">
        <v>2</v>
      </c>
      <c r="H86" s="172">
        <v>42642</v>
      </c>
      <c r="I86" s="111">
        <v>0</v>
      </c>
      <c r="J86" s="85">
        <v>168</v>
      </c>
      <c r="K86" s="86">
        <v>45</v>
      </c>
      <c r="L86" s="89">
        <v>0.26785714285714285</v>
      </c>
      <c r="M86" s="6">
        <v>3</v>
      </c>
      <c r="N86" s="153">
        <v>88.2</v>
      </c>
      <c r="O86" s="41"/>
      <c r="T86" s="43"/>
      <c r="W86" s="41"/>
      <c r="AB86" s="43"/>
      <c r="AE86" s="41"/>
      <c r="AJ86" s="43"/>
      <c r="AM86" s="41"/>
    </row>
    <row r="87" spans="1:39" s="79" customFormat="1" x14ac:dyDescent="0.3">
      <c r="A87" s="104"/>
      <c r="B87" s="104">
        <v>0</v>
      </c>
      <c r="C87" s="65" t="s">
        <v>80</v>
      </c>
      <c r="D87" s="91" t="s">
        <v>97</v>
      </c>
      <c r="E87" s="91" t="s">
        <v>99</v>
      </c>
      <c r="F87" s="91" t="s">
        <v>99</v>
      </c>
      <c r="G87" s="95">
        <v>5</v>
      </c>
      <c r="H87" s="172">
        <v>42642</v>
      </c>
      <c r="I87" s="111">
        <v>0</v>
      </c>
      <c r="J87" s="90">
        <v>182</v>
      </c>
      <c r="K87" s="91">
        <v>37</v>
      </c>
      <c r="L87" s="92">
        <v>0.2032967032967033</v>
      </c>
      <c r="M87" s="6">
        <v>3</v>
      </c>
      <c r="N87" s="153">
        <v>97.8</v>
      </c>
      <c r="O87" s="41"/>
      <c r="T87" s="43"/>
      <c r="W87" s="41"/>
      <c r="AB87" s="43"/>
      <c r="AE87" s="41"/>
      <c r="AJ87" s="43"/>
      <c r="AM87" s="41"/>
    </row>
    <row r="88" spans="1:39" s="104" customFormat="1" x14ac:dyDescent="0.3">
      <c r="D88" s="101"/>
      <c r="E88" s="3"/>
      <c r="F88" s="3"/>
      <c r="H88" s="3"/>
      <c r="J88" s="8"/>
      <c r="K88" s="10"/>
      <c r="L88" s="3"/>
      <c r="N88" s="97"/>
      <c r="T88" s="43"/>
      <c r="AJ88" s="43"/>
    </row>
    <row r="89" spans="1:39" s="79" customFormat="1" x14ac:dyDescent="0.3">
      <c r="A89" s="104"/>
      <c r="B89" s="42">
        <v>1</v>
      </c>
      <c r="C89" s="65" t="s">
        <v>80</v>
      </c>
      <c r="D89" s="81" t="s">
        <v>88</v>
      </c>
      <c r="E89" s="80" t="s">
        <v>5</v>
      </c>
      <c r="F89" s="81" t="s">
        <v>98</v>
      </c>
      <c r="G89" s="95">
        <v>1</v>
      </c>
      <c r="H89" s="174">
        <v>42656</v>
      </c>
      <c r="I89" s="111">
        <v>50</v>
      </c>
      <c r="J89" s="88">
        <v>102</v>
      </c>
      <c r="K89" s="81">
        <v>68</v>
      </c>
      <c r="L89" s="82">
        <f>K89/J89</f>
        <v>0.66666666666666663</v>
      </c>
      <c r="M89" s="6">
        <v>3</v>
      </c>
      <c r="N89" s="153">
        <v>59.6</v>
      </c>
      <c r="O89" s="41"/>
      <c r="T89" s="43"/>
      <c r="W89" s="41"/>
      <c r="AB89" s="43"/>
      <c r="AE89" s="41"/>
      <c r="AJ89" s="43"/>
      <c r="AM89" s="41"/>
    </row>
    <row r="90" spans="1:39" s="79" customFormat="1" x14ac:dyDescent="0.3">
      <c r="A90" s="104"/>
      <c r="B90" s="42">
        <v>1</v>
      </c>
      <c r="C90" s="65" t="s">
        <v>80</v>
      </c>
      <c r="D90" s="81" t="s">
        <v>89</v>
      </c>
      <c r="E90" s="80" t="s">
        <v>5</v>
      </c>
      <c r="F90" s="81" t="s">
        <v>98</v>
      </c>
      <c r="G90" s="95">
        <v>1</v>
      </c>
      <c r="H90" s="174">
        <v>42656</v>
      </c>
      <c r="I90" s="111">
        <v>50</v>
      </c>
      <c r="J90" s="88">
        <v>119</v>
      </c>
      <c r="K90" s="81">
        <v>63</v>
      </c>
      <c r="L90" s="82">
        <f>K90/J90</f>
        <v>0.52941176470588236</v>
      </c>
      <c r="M90" s="6">
        <v>3</v>
      </c>
      <c r="N90" s="153">
        <v>79</v>
      </c>
      <c r="O90" s="41"/>
      <c r="T90" s="43"/>
      <c r="W90" s="41"/>
      <c r="AB90" s="43"/>
      <c r="AE90" s="41"/>
      <c r="AJ90" s="43"/>
      <c r="AM90" s="41"/>
    </row>
    <row r="91" spans="1:39" s="79" customFormat="1" x14ac:dyDescent="0.3">
      <c r="A91" s="104"/>
      <c r="B91" s="42">
        <v>1</v>
      </c>
      <c r="C91" s="65" t="s">
        <v>80</v>
      </c>
      <c r="D91" s="80" t="s">
        <v>90</v>
      </c>
      <c r="E91" s="80" t="s">
        <v>5</v>
      </c>
      <c r="F91" s="166" t="s">
        <v>5</v>
      </c>
      <c r="G91" s="95">
        <v>1</v>
      </c>
      <c r="H91" s="174">
        <v>42656</v>
      </c>
      <c r="I91" s="111">
        <v>100</v>
      </c>
      <c r="J91" s="85">
        <v>55</v>
      </c>
      <c r="K91" s="86">
        <v>32</v>
      </c>
      <c r="L91" s="89">
        <f>K91/J91</f>
        <v>0.58181818181818179</v>
      </c>
      <c r="M91" s="6">
        <v>3</v>
      </c>
      <c r="N91" s="153">
        <v>44</v>
      </c>
      <c r="O91" s="41"/>
      <c r="T91" s="43"/>
      <c r="W91" s="41"/>
      <c r="AB91" s="43"/>
      <c r="AE91" s="41"/>
      <c r="AJ91" s="43"/>
      <c r="AM91" s="41"/>
    </row>
    <row r="92" spans="1:39" s="79" customFormat="1" x14ac:dyDescent="0.3">
      <c r="A92" s="104"/>
      <c r="B92" s="42">
        <v>1</v>
      </c>
      <c r="C92" s="65" t="s">
        <v>80</v>
      </c>
      <c r="D92" s="80" t="s">
        <v>91</v>
      </c>
      <c r="E92" s="80" t="s">
        <v>5</v>
      </c>
      <c r="F92" s="166" t="s">
        <v>5</v>
      </c>
      <c r="G92" s="95">
        <v>1</v>
      </c>
      <c r="H92" s="174">
        <v>42656</v>
      </c>
      <c r="I92" s="111">
        <v>100</v>
      </c>
      <c r="J92" s="85">
        <v>139</v>
      </c>
      <c r="K92" s="86">
        <v>66</v>
      </c>
      <c r="L92" s="89">
        <f t="shared" ref="L92:L93" si="10">K92/J92</f>
        <v>0.47482014388489208</v>
      </c>
      <c r="M92" s="6">
        <v>3</v>
      </c>
      <c r="N92" s="153">
        <v>48.6</v>
      </c>
      <c r="O92" s="41"/>
      <c r="T92" s="43"/>
      <c r="W92" s="41"/>
      <c r="AB92" s="43"/>
      <c r="AE92" s="41"/>
      <c r="AJ92" s="43"/>
      <c r="AM92" s="41"/>
    </row>
    <row r="93" spans="1:39" s="79" customFormat="1" x14ac:dyDescent="0.3">
      <c r="A93" s="104"/>
      <c r="B93" s="42">
        <v>1</v>
      </c>
      <c r="C93" s="65" t="s">
        <v>80</v>
      </c>
      <c r="D93" s="80" t="s">
        <v>92</v>
      </c>
      <c r="E93" s="80" t="s">
        <v>5</v>
      </c>
      <c r="F93" s="166" t="s">
        <v>5</v>
      </c>
      <c r="G93" s="95">
        <v>1</v>
      </c>
      <c r="H93" s="174">
        <v>42656</v>
      </c>
      <c r="I93" s="111">
        <v>100</v>
      </c>
      <c r="J93" s="85">
        <v>92</v>
      </c>
      <c r="K93" s="86">
        <v>47</v>
      </c>
      <c r="L93" s="89">
        <f t="shared" si="10"/>
        <v>0.51086956521739135</v>
      </c>
      <c r="M93" s="6">
        <v>3</v>
      </c>
      <c r="N93" s="153">
        <v>68.599999999999994</v>
      </c>
      <c r="O93" s="41"/>
      <c r="T93" s="43"/>
      <c r="W93" s="41"/>
      <c r="AB93" s="43"/>
      <c r="AE93" s="41"/>
      <c r="AJ93" s="43"/>
      <c r="AM93" s="41"/>
    </row>
    <row r="94" spans="1:39" s="79" customFormat="1" x14ac:dyDescent="0.3">
      <c r="A94" s="104"/>
      <c r="B94" s="42">
        <v>0</v>
      </c>
      <c r="C94" s="65" t="s">
        <v>80</v>
      </c>
      <c r="D94" s="83" t="s">
        <v>93</v>
      </c>
      <c r="E94" s="83" t="s">
        <v>32</v>
      </c>
      <c r="F94" s="166" t="s">
        <v>32</v>
      </c>
      <c r="G94" s="95">
        <v>5</v>
      </c>
      <c r="H94" s="174">
        <v>42656</v>
      </c>
      <c r="I94" s="111">
        <v>0</v>
      </c>
      <c r="J94" s="93">
        <v>103</v>
      </c>
      <c r="K94" s="83">
        <v>60</v>
      </c>
      <c r="L94" s="84">
        <f>K94/J94</f>
        <v>0.58252427184466016</v>
      </c>
      <c r="M94" s="6">
        <v>3</v>
      </c>
      <c r="N94" s="153">
        <v>90.8</v>
      </c>
      <c r="O94" s="41"/>
      <c r="T94" s="43"/>
      <c r="W94" s="41"/>
      <c r="AB94" s="43"/>
      <c r="AE94" s="41"/>
      <c r="AJ94" s="43"/>
      <c r="AM94" s="41"/>
    </row>
    <row r="95" spans="1:39" s="79" customFormat="1" x14ac:dyDescent="0.3">
      <c r="A95" s="104"/>
      <c r="B95" s="42">
        <v>1</v>
      </c>
      <c r="C95" s="65" t="s">
        <v>80</v>
      </c>
      <c r="D95" s="80" t="s">
        <v>94</v>
      </c>
      <c r="E95" s="80" t="s">
        <v>24</v>
      </c>
      <c r="F95" s="80" t="s">
        <v>24</v>
      </c>
      <c r="G95" s="95">
        <v>2</v>
      </c>
      <c r="H95" s="174">
        <v>42656</v>
      </c>
      <c r="I95" s="111">
        <v>0</v>
      </c>
      <c r="J95" s="85">
        <v>61</v>
      </c>
      <c r="K95" s="86">
        <v>15</v>
      </c>
      <c r="L95" s="89">
        <f t="shared" ref="L95:L96" si="11">K95/J95</f>
        <v>0.24590163934426229</v>
      </c>
      <c r="M95" s="6">
        <v>3</v>
      </c>
      <c r="N95" s="153">
        <v>71.8</v>
      </c>
      <c r="O95" s="41"/>
      <c r="T95" s="43"/>
      <c r="W95" s="41"/>
      <c r="AB95" s="43"/>
      <c r="AE95" s="41"/>
      <c r="AJ95" s="43"/>
      <c r="AM95" s="41"/>
    </row>
    <row r="96" spans="1:39" s="79" customFormat="1" x14ac:dyDescent="0.3">
      <c r="A96" s="104"/>
      <c r="B96" s="42">
        <v>1</v>
      </c>
      <c r="C96" s="65" t="s">
        <v>80</v>
      </c>
      <c r="D96" s="80" t="s">
        <v>95</v>
      </c>
      <c r="E96" s="80" t="s">
        <v>24</v>
      </c>
      <c r="F96" s="80" t="s">
        <v>24</v>
      </c>
      <c r="G96" s="95">
        <v>2</v>
      </c>
      <c r="H96" s="174">
        <v>42656</v>
      </c>
      <c r="I96" s="111">
        <v>0</v>
      </c>
      <c r="J96" s="85">
        <v>97</v>
      </c>
      <c r="K96" s="86">
        <v>17</v>
      </c>
      <c r="L96" s="89">
        <f t="shared" si="11"/>
        <v>0.17525773195876287</v>
      </c>
      <c r="M96" s="6">
        <v>3</v>
      </c>
      <c r="N96" s="153">
        <v>106</v>
      </c>
      <c r="O96" s="41"/>
      <c r="T96" s="43"/>
      <c r="W96" s="41"/>
      <c r="AB96" s="43"/>
      <c r="AE96" s="41"/>
      <c r="AJ96" s="43"/>
      <c r="AM96" s="41"/>
    </row>
    <row r="97" spans="1:39" s="79" customFormat="1" x14ac:dyDescent="0.3">
      <c r="A97" s="104"/>
      <c r="B97" s="42">
        <v>1</v>
      </c>
      <c r="C97" s="65" t="s">
        <v>80</v>
      </c>
      <c r="D97" s="80" t="s">
        <v>96</v>
      </c>
      <c r="E97" s="80" t="s">
        <v>24</v>
      </c>
      <c r="F97" s="80" t="s">
        <v>24</v>
      </c>
      <c r="G97" s="160">
        <v>2</v>
      </c>
      <c r="H97" s="174">
        <v>42656</v>
      </c>
      <c r="I97" s="111">
        <v>0</v>
      </c>
      <c r="J97" s="85">
        <v>63</v>
      </c>
      <c r="K97" s="86">
        <v>9</v>
      </c>
      <c r="L97" s="89">
        <f>K97/J97</f>
        <v>0.14285714285714285</v>
      </c>
      <c r="M97" s="6">
        <v>3</v>
      </c>
      <c r="N97" s="153">
        <v>86.4</v>
      </c>
      <c r="O97" s="41"/>
      <c r="T97" s="43"/>
      <c r="W97" s="41"/>
      <c r="AB97" s="43"/>
      <c r="AE97" s="41"/>
      <c r="AJ97" s="43"/>
      <c r="AM97" s="41"/>
    </row>
    <row r="98" spans="1:39" s="79" customFormat="1" x14ac:dyDescent="0.3">
      <c r="A98" s="104"/>
      <c r="B98" s="42">
        <v>0</v>
      </c>
      <c r="C98" s="65" t="s">
        <v>80</v>
      </c>
      <c r="D98" s="91" t="s">
        <v>97</v>
      </c>
      <c r="E98" s="91" t="s">
        <v>99</v>
      </c>
      <c r="F98" s="91" t="s">
        <v>99</v>
      </c>
      <c r="G98" s="95">
        <v>5</v>
      </c>
      <c r="H98" s="173">
        <v>42656</v>
      </c>
      <c r="I98" s="111">
        <v>0</v>
      </c>
      <c r="J98" s="90">
        <v>105</v>
      </c>
      <c r="K98" s="91">
        <v>30</v>
      </c>
      <c r="L98" s="92">
        <f>K98/J98</f>
        <v>0.2857142857142857</v>
      </c>
      <c r="M98" s="6">
        <v>3</v>
      </c>
      <c r="N98" s="153">
        <v>95.2</v>
      </c>
      <c r="O98" s="41"/>
      <c r="T98" s="43"/>
      <c r="W98" s="41"/>
      <c r="AB98" s="43"/>
      <c r="AE98" s="41"/>
      <c r="AJ98" s="43"/>
      <c r="AM98" s="41"/>
    </row>
    <row r="99" spans="1:39" s="104" customFormat="1" x14ac:dyDescent="0.3">
      <c r="D99" s="101"/>
      <c r="E99" s="3"/>
      <c r="F99" s="3"/>
      <c r="H99" s="3"/>
      <c r="J99" s="8"/>
      <c r="K99" s="10"/>
      <c r="L99" s="3"/>
      <c r="N99" s="97"/>
      <c r="T99" s="43"/>
      <c r="AJ99" s="43"/>
    </row>
    <row r="100" spans="1:39" x14ac:dyDescent="0.3">
      <c r="A100" s="104">
        <v>1</v>
      </c>
      <c r="B100" s="42">
        <v>1</v>
      </c>
      <c r="C100" s="66" t="s">
        <v>81</v>
      </c>
      <c r="D100" s="80" t="s">
        <v>82</v>
      </c>
      <c r="E100" s="81" t="s">
        <v>86</v>
      </c>
      <c r="F100" s="81"/>
      <c r="G100" s="11">
        <v>1</v>
      </c>
      <c r="H100" s="175">
        <v>42642</v>
      </c>
      <c r="I100" s="11">
        <v>100</v>
      </c>
      <c r="J100" s="13">
        <v>22</v>
      </c>
      <c r="K100" s="14">
        <v>12</v>
      </c>
      <c r="L100" s="84">
        <f>K100/J100</f>
        <v>0.54545454545454541</v>
      </c>
      <c r="M100" s="6">
        <v>3</v>
      </c>
      <c r="N100" s="148"/>
      <c r="O100" s="41"/>
      <c r="W100" s="41"/>
      <c r="AB100" s="43"/>
      <c r="AE100" s="41"/>
      <c r="AM100" s="41"/>
    </row>
    <row r="101" spans="1:39" x14ac:dyDescent="0.3">
      <c r="A101" s="104">
        <v>1</v>
      </c>
      <c r="B101" s="42">
        <v>1</v>
      </c>
      <c r="C101" s="66" t="s">
        <v>81</v>
      </c>
      <c r="D101" s="80" t="s">
        <v>83</v>
      </c>
      <c r="E101" s="81" t="s">
        <v>86</v>
      </c>
      <c r="F101" s="81"/>
      <c r="G101" s="11">
        <v>1</v>
      </c>
      <c r="H101" s="175">
        <v>42642</v>
      </c>
      <c r="I101" s="11">
        <v>100</v>
      </c>
      <c r="J101" s="13">
        <v>25</v>
      </c>
      <c r="K101" s="14">
        <v>13</v>
      </c>
      <c r="L101" s="84">
        <f t="shared" ref="L101:L107" si="12">K101/J101</f>
        <v>0.52</v>
      </c>
      <c r="M101" s="6">
        <v>3</v>
      </c>
      <c r="N101" s="148"/>
      <c r="O101" s="41"/>
      <c r="W101" s="41"/>
      <c r="AB101" s="43"/>
      <c r="AE101" s="41"/>
      <c r="AM101" s="41"/>
    </row>
    <row r="102" spans="1:39" x14ac:dyDescent="0.3">
      <c r="A102" s="104">
        <v>1</v>
      </c>
      <c r="B102" s="42">
        <v>1</v>
      </c>
      <c r="C102" s="66" t="s">
        <v>81</v>
      </c>
      <c r="D102" s="80" t="s">
        <v>84</v>
      </c>
      <c r="E102" s="81" t="s">
        <v>86</v>
      </c>
      <c r="F102" s="81"/>
      <c r="G102" s="11">
        <v>1</v>
      </c>
      <c r="H102" s="175">
        <v>42642</v>
      </c>
      <c r="I102" s="11">
        <v>100</v>
      </c>
      <c r="J102" s="13">
        <v>26</v>
      </c>
      <c r="K102" s="14">
        <v>11</v>
      </c>
      <c r="L102" s="84">
        <f t="shared" si="12"/>
        <v>0.42307692307692307</v>
      </c>
      <c r="M102" s="6">
        <v>3</v>
      </c>
      <c r="N102" s="148"/>
      <c r="O102" s="41"/>
      <c r="W102" s="41"/>
      <c r="AB102" s="43"/>
      <c r="AE102" s="41"/>
      <c r="AM102" s="41"/>
    </row>
    <row r="103" spans="1:39" x14ac:dyDescent="0.3">
      <c r="A103" s="42">
        <v>1</v>
      </c>
      <c r="B103" s="42">
        <v>1</v>
      </c>
      <c r="C103" s="66" t="s">
        <v>81</v>
      </c>
      <c r="D103" s="80" t="s">
        <v>85</v>
      </c>
      <c r="E103" s="81" t="s">
        <v>86</v>
      </c>
      <c r="F103" s="81"/>
      <c r="G103" s="11">
        <v>1</v>
      </c>
      <c r="H103" s="175">
        <v>42642</v>
      </c>
      <c r="I103" s="11">
        <v>50</v>
      </c>
      <c r="J103" s="13">
        <v>21</v>
      </c>
      <c r="K103" s="14">
        <v>9</v>
      </c>
      <c r="L103" s="84">
        <f t="shared" si="12"/>
        <v>0.42857142857142855</v>
      </c>
      <c r="M103" s="6">
        <v>3</v>
      </c>
      <c r="N103" s="148"/>
      <c r="O103" s="41"/>
      <c r="W103" s="41"/>
      <c r="AB103" s="43"/>
      <c r="AE103" s="41"/>
      <c r="AM103" s="41"/>
    </row>
    <row r="104" spans="1:39" x14ac:dyDescent="0.3">
      <c r="A104" s="42">
        <v>1</v>
      </c>
      <c r="B104" s="42">
        <v>1</v>
      </c>
      <c r="C104" s="66" t="s">
        <v>81</v>
      </c>
      <c r="D104" s="80">
        <v>1</v>
      </c>
      <c r="E104" s="81" t="s">
        <v>87</v>
      </c>
      <c r="F104" s="81"/>
      <c r="G104" s="11">
        <v>2</v>
      </c>
      <c r="H104" s="175">
        <v>42642</v>
      </c>
      <c r="I104" s="11">
        <v>0</v>
      </c>
      <c r="J104" s="13">
        <v>24</v>
      </c>
      <c r="K104" s="14">
        <v>9</v>
      </c>
      <c r="L104" s="84">
        <f t="shared" si="12"/>
        <v>0.375</v>
      </c>
      <c r="M104" s="6">
        <v>3</v>
      </c>
      <c r="N104" s="148"/>
      <c r="O104" s="41"/>
      <c r="W104" s="41"/>
      <c r="AB104" s="43"/>
      <c r="AE104" s="41"/>
      <c r="AM104" s="41"/>
    </row>
    <row r="105" spans="1:39" x14ac:dyDescent="0.3">
      <c r="A105" s="42">
        <v>1</v>
      </c>
      <c r="B105" s="42">
        <v>1</v>
      </c>
      <c r="C105" s="66" t="s">
        <v>81</v>
      </c>
      <c r="D105" s="80">
        <v>2</v>
      </c>
      <c r="E105" s="81" t="s">
        <v>87</v>
      </c>
      <c r="F105" s="81"/>
      <c r="G105" s="11">
        <v>2</v>
      </c>
      <c r="H105" s="175">
        <v>42642</v>
      </c>
      <c r="I105" s="11">
        <v>0</v>
      </c>
      <c r="J105" s="13">
        <v>30</v>
      </c>
      <c r="K105" s="14">
        <v>12</v>
      </c>
      <c r="L105" s="84">
        <f t="shared" si="12"/>
        <v>0.4</v>
      </c>
      <c r="M105" s="6">
        <v>3</v>
      </c>
      <c r="N105" s="148"/>
      <c r="O105" s="41"/>
      <c r="W105" s="41"/>
      <c r="AB105" s="43"/>
      <c r="AE105" s="41"/>
      <c r="AM105" s="41"/>
    </row>
    <row r="106" spans="1:39" x14ac:dyDescent="0.3">
      <c r="A106" s="42">
        <v>1</v>
      </c>
      <c r="B106" s="42">
        <v>1</v>
      </c>
      <c r="C106" s="66" t="s">
        <v>81</v>
      </c>
      <c r="D106" s="80">
        <v>3</v>
      </c>
      <c r="E106" s="81" t="s">
        <v>87</v>
      </c>
      <c r="F106" s="81"/>
      <c r="G106" s="11">
        <v>2</v>
      </c>
      <c r="H106" s="175">
        <v>42642</v>
      </c>
      <c r="I106" s="11">
        <v>0</v>
      </c>
      <c r="J106" s="13">
        <v>18</v>
      </c>
      <c r="K106" s="14">
        <v>6</v>
      </c>
      <c r="L106" s="84">
        <f t="shared" si="12"/>
        <v>0.33333333333333331</v>
      </c>
      <c r="M106" s="6">
        <v>3</v>
      </c>
      <c r="N106" s="148"/>
      <c r="O106" s="41"/>
      <c r="W106" s="41"/>
      <c r="AB106" s="43"/>
      <c r="AE106" s="41"/>
      <c r="AM106" s="41"/>
    </row>
    <row r="107" spans="1:39" x14ac:dyDescent="0.3">
      <c r="A107" s="42">
        <v>1</v>
      </c>
      <c r="B107" s="42">
        <v>1</v>
      </c>
      <c r="C107" s="66" t="s">
        <v>81</v>
      </c>
      <c r="D107" s="80">
        <v>4</v>
      </c>
      <c r="E107" s="81" t="s">
        <v>87</v>
      </c>
      <c r="F107" s="81"/>
      <c r="G107" s="11">
        <v>2</v>
      </c>
      <c r="H107" s="175">
        <v>42642</v>
      </c>
      <c r="I107" s="11">
        <v>0</v>
      </c>
      <c r="J107" s="13">
        <v>25</v>
      </c>
      <c r="K107" s="14">
        <v>8</v>
      </c>
      <c r="L107" s="84">
        <f t="shared" si="12"/>
        <v>0.32</v>
      </c>
      <c r="M107" s="6">
        <v>3</v>
      </c>
      <c r="N107" s="148"/>
      <c r="O107" s="41"/>
      <c r="W107" s="41"/>
      <c r="AB107" s="43"/>
      <c r="AE107" s="41"/>
      <c r="AM107" s="41"/>
    </row>
    <row r="108" spans="1:39" s="104" customFormat="1" x14ac:dyDescent="0.3">
      <c r="D108" s="101"/>
      <c r="E108" s="3"/>
      <c r="F108" s="3"/>
      <c r="H108" s="3"/>
      <c r="J108" s="8"/>
      <c r="K108" s="10"/>
      <c r="L108" s="3"/>
      <c r="N108" s="97"/>
      <c r="T108" s="43"/>
      <c r="AJ108" s="43"/>
    </row>
    <row r="109" spans="1:39" x14ac:dyDescent="0.3">
      <c r="B109" s="42">
        <v>1</v>
      </c>
      <c r="C109" s="66" t="s">
        <v>81</v>
      </c>
      <c r="D109" s="80" t="s">
        <v>82</v>
      </c>
      <c r="E109" s="81" t="s">
        <v>86</v>
      </c>
      <c r="F109" s="81"/>
      <c r="G109" s="11">
        <v>1</v>
      </c>
      <c r="H109" s="176">
        <v>42658</v>
      </c>
      <c r="I109" s="11"/>
      <c r="J109" s="13">
        <v>19</v>
      </c>
      <c r="K109" s="14">
        <v>12</v>
      </c>
      <c r="L109" s="84">
        <f t="shared" ref="L109:L116" si="13">K109/J109</f>
        <v>0.63157894736842102</v>
      </c>
      <c r="M109" s="6"/>
      <c r="N109" s="148"/>
      <c r="O109" s="99" t="s">
        <v>100</v>
      </c>
      <c r="P109" s="100">
        <v>42705</v>
      </c>
      <c r="W109" s="41"/>
      <c r="AB109" s="43"/>
      <c r="AE109" s="41"/>
      <c r="AM109" s="41"/>
    </row>
    <row r="110" spans="1:39" x14ac:dyDescent="0.3">
      <c r="B110" s="42">
        <v>1</v>
      </c>
      <c r="C110" s="66" t="s">
        <v>81</v>
      </c>
      <c r="D110" s="80" t="s">
        <v>83</v>
      </c>
      <c r="E110" s="81" t="s">
        <v>86</v>
      </c>
      <c r="F110" s="81"/>
      <c r="G110" s="11">
        <v>1</v>
      </c>
      <c r="H110" s="176">
        <v>42658</v>
      </c>
      <c r="I110" s="11"/>
      <c r="J110" s="13">
        <v>22</v>
      </c>
      <c r="K110" s="14">
        <v>11</v>
      </c>
      <c r="L110" s="84">
        <f t="shared" si="13"/>
        <v>0.5</v>
      </c>
      <c r="M110" s="6"/>
      <c r="N110" s="148"/>
      <c r="O110" s="99" t="s">
        <v>100</v>
      </c>
      <c r="P110" s="100">
        <v>42705</v>
      </c>
      <c r="W110" s="41"/>
      <c r="AB110" s="43"/>
      <c r="AE110" s="41"/>
      <c r="AM110" s="41"/>
    </row>
    <row r="111" spans="1:39" x14ac:dyDescent="0.3">
      <c r="B111" s="42">
        <v>1</v>
      </c>
      <c r="C111" s="66" t="s">
        <v>81</v>
      </c>
      <c r="D111" s="80" t="s">
        <v>84</v>
      </c>
      <c r="E111" s="81" t="s">
        <v>86</v>
      </c>
      <c r="F111" s="81"/>
      <c r="G111" s="11">
        <v>1</v>
      </c>
      <c r="H111" s="176">
        <v>42658</v>
      </c>
      <c r="I111" s="11"/>
      <c r="J111" s="13">
        <v>23</v>
      </c>
      <c r="K111" s="14">
        <v>9</v>
      </c>
      <c r="L111" s="84">
        <f t="shared" si="13"/>
        <v>0.39130434782608697</v>
      </c>
      <c r="M111" s="6"/>
      <c r="N111" s="148"/>
      <c r="O111" s="99" t="s">
        <v>100</v>
      </c>
      <c r="P111" s="100">
        <v>42705</v>
      </c>
      <c r="W111" s="41"/>
      <c r="AB111" s="43"/>
      <c r="AE111" s="41"/>
      <c r="AM111" s="41"/>
    </row>
    <row r="112" spans="1:39" x14ac:dyDescent="0.3">
      <c r="B112" s="42">
        <v>1</v>
      </c>
      <c r="C112" s="66" t="s">
        <v>81</v>
      </c>
      <c r="D112" s="80" t="s">
        <v>85</v>
      </c>
      <c r="E112" s="81" t="s">
        <v>86</v>
      </c>
      <c r="F112" s="81"/>
      <c r="G112" s="11">
        <v>1</v>
      </c>
      <c r="H112" s="176">
        <v>42658</v>
      </c>
      <c r="I112" s="11"/>
      <c r="J112" s="13">
        <v>18</v>
      </c>
      <c r="K112" s="14">
        <v>6</v>
      </c>
      <c r="L112" s="84">
        <f t="shared" si="13"/>
        <v>0.33333333333333331</v>
      </c>
      <c r="M112" s="6"/>
      <c r="N112" s="148"/>
      <c r="O112" s="99" t="s">
        <v>100</v>
      </c>
      <c r="P112" s="100">
        <v>42705</v>
      </c>
      <c r="W112" s="41"/>
      <c r="AB112" s="43"/>
      <c r="AE112" s="41"/>
      <c r="AM112" s="41"/>
    </row>
    <row r="113" spans="2:39" x14ac:dyDescent="0.3">
      <c r="B113" s="42">
        <v>1</v>
      </c>
      <c r="C113" s="66" t="s">
        <v>81</v>
      </c>
      <c r="D113" s="80">
        <v>1</v>
      </c>
      <c r="E113" s="81" t="s">
        <v>87</v>
      </c>
      <c r="F113" s="81"/>
      <c r="G113" s="11">
        <v>2</v>
      </c>
      <c r="H113" s="176">
        <v>42658</v>
      </c>
      <c r="I113" s="11"/>
      <c r="J113" s="13">
        <v>16</v>
      </c>
      <c r="K113" s="14">
        <v>11</v>
      </c>
      <c r="L113" s="84">
        <f t="shared" si="13"/>
        <v>0.6875</v>
      </c>
      <c r="M113" s="6"/>
      <c r="N113" s="148"/>
      <c r="O113" s="41" t="s">
        <v>13</v>
      </c>
      <c r="W113" s="41"/>
      <c r="AB113" s="43"/>
      <c r="AE113" s="41"/>
      <c r="AM113" s="41"/>
    </row>
    <row r="114" spans="2:39" x14ac:dyDescent="0.3">
      <c r="B114" s="42">
        <v>1</v>
      </c>
      <c r="C114" s="66" t="s">
        <v>81</v>
      </c>
      <c r="D114" s="80">
        <v>2</v>
      </c>
      <c r="E114" s="81" t="s">
        <v>87</v>
      </c>
      <c r="F114" s="81"/>
      <c r="G114" s="11">
        <v>2</v>
      </c>
      <c r="H114" s="176">
        <v>42658</v>
      </c>
      <c r="I114" s="11"/>
      <c r="J114" s="13">
        <v>26</v>
      </c>
      <c r="K114" s="14">
        <v>19</v>
      </c>
      <c r="L114" s="84">
        <f t="shared" si="13"/>
        <v>0.73076923076923073</v>
      </c>
      <c r="M114" s="6"/>
      <c r="N114" s="148"/>
      <c r="O114" s="99" t="s">
        <v>100</v>
      </c>
      <c r="P114" s="100">
        <v>42705</v>
      </c>
      <c r="W114" s="41"/>
      <c r="AB114" s="43"/>
      <c r="AE114" s="41"/>
      <c r="AM114" s="41"/>
    </row>
    <row r="115" spans="2:39" x14ac:dyDescent="0.3">
      <c r="B115" s="42">
        <v>1</v>
      </c>
      <c r="C115" s="66" t="s">
        <v>81</v>
      </c>
      <c r="D115" s="80">
        <v>3</v>
      </c>
      <c r="E115" s="81" t="s">
        <v>87</v>
      </c>
      <c r="F115" s="81"/>
      <c r="G115" s="11">
        <v>2</v>
      </c>
      <c r="H115" s="176">
        <v>42658</v>
      </c>
      <c r="I115" s="11"/>
      <c r="J115" s="13">
        <v>14</v>
      </c>
      <c r="K115" s="14">
        <v>9</v>
      </c>
      <c r="L115" s="84">
        <f t="shared" si="13"/>
        <v>0.6428571428571429</v>
      </c>
      <c r="M115" s="6"/>
      <c r="N115" s="148"/>
      <c r="O115" s="41"/>
      <c r="W115" s="41"/>
      <c r="AB115" s="43"/>
      <c r="AE115" s="41"/>
      <c r="AM115" s="41"/>
    </row>
    <row r="116" spans="2:39" x14ac:dyDescent="0.3">
      <c r="B116" s="42">
        <v>1</v>
      </c>
      <c r="C116" s="66" t="s">
        <v>81</v>
      </c>
      <c r="D116" s="80">
        <v>4</v>
      </c>
      <c r="E116" s="81" t="s">
        <v>87</v>
      </c>
      <c r="F116" s="81"/>
      <c r="G116" s="11">
        <v>2</v>
      </c>
      <c r="H116" s="176">
        <v>42658</v>
      </c>
      <c r="I116" s="11"/>
      <c r="J116" s="13">
        <v>21</v>
      </c>
      <c r="K116" s="14">
        <v>15</v>
      </c>
      <c r="L116" s="84">
        <f t="shared" si="13"/>
        <v>0.7142857142857143</v>
      </c>
      <c r="M116" s="6"/>
      <c r="N116" s="148"/>
      <c r="O116" s="41"/>
      <c r="W116" s="41"/>
      <c r="AB116" s="43"/>
      <c r="AE116" s="41"/>
      <c r="AM116" s="41"/>
    </row>
    <row r="117" spans="2:39" s="104" customFormat="1" x14ac:dyDescent="0.3">
      <c r="D117" s="101"/>
      <c r="E117" s="3"/>
      <c r="F117" s="3"/>
      <c r="H117" s="3"/>
      <c r="J117" s="8"/>
      <c r="K117" s="10"/>
      <c r="L117" s="3"/>
      <c r="N117" s="97"/>
      <c r="T117" s="43"/>
      <c r="AJ117" s="43"/>
    </row>
    <row r="118" spans="2:39" s="60" customFormat="1" x14ac:dyDescent="0.3">
      <c r="C118" s="123" t="s">
        <v>157</v>
      </c>
      <c r="D118" s="164" t="s">
        <v>43</v>
      </c>
      <c r="E118" s="168" t="s">
        <v>6</v>
      </c>
      <c r="F118" s="168" t="s">
        <v>156</v>
      </c>
      <c r="G118" s="54">
        <v>4</v>
      </c>
      <c r="H118" s="144">
        <v>42638</v>
      </c>
      <c r="I118" s="54">
        <v>0</v>
      </c>
      <c r="J118" s="62">
        <v>3</v>
      </c>
      <c r="K118" s="63">
        <v>1</v>
      </c>
      <c r="L118" s="57">
        <f t="shared" ref="L118:L128" si="14">K118/J118</f>
        <v>0.33333333333333331</v>
      </c>
      <c r="M118" s="58"/>
      <c r="N118" s="150"/>
      <c r="O118" s="59"/>
      <c r="T118" s="61"/>
      <c r="W118" s="59"/>
      <c r="AB118" s="61"/>
      <c r="AE118" s="59"/>
      <c r="AJ118" s="61"/>
      <c r="AM118" s="59"/>
    </row>
    <row r="119" spans="2:39" s="60" customFormat="1" x14ac:dyDescent="0.3">
      <c r="C119" s="123" t="s">
        <v>157</v>
      </c>
      <c r="D119" s="164" t="s">
        <v>44</v>
      </c>
      <c r="E119" s="168" t="s">
        <v>6</v>
      </c>
      <c r="F119" s="168" t="s">
        <v>156</v>
      </c>
      <c r="G119" s="54">
        <v>4</v>
      </c>
      <c r="H119" s="144">
        <v>42638</v>
      </c>
      <c r="I119" s="54">
        <v>0</v>
      </c>
      <c r="J119" s="62">
        <v>7</v>
      </c>
      <c r="K119" s="63">
        <v>2</v>
      </c>
      <c r="L119" s="57">
        <f t="shared" si="14"/>
        <v>0.2857142857142857</v>
      </c>
      <c r="M119" s="58"/>
      <c r="N119" s="150"/>
      <c r="O119" s="59"/>
      <c r="T119" s="61"/>
      <c r="W119" s="59"/>
      <c r="AB119" s="61"/>
      <c r="AE119" s="59"/>
      <c r="AJ119" s="61"/>
      <c r="AM119" s="59"/>
    </row>
    <row r="120" spans="2:39" s="60" customFormat="1" x14ac:dyDescent="0.3">
      <c r="C120" s="123" t="s">
        <v>157</v>
      </c>
      <c r="D120" s="164" t="s">
        <v>45</v>
      </c>
      <c r="E120" s="168" t="s">
        <v>6</v>
      </c>
      <c r="F120" s="168" t="s">
        <v>156</v>
      </c>
      <c r="G120" s="54">
        <v>4</v>
      </c>
      <c r="H120" s="144">
        <v>42638</v>
      </c>
      <c r="I120" s="54">
        <v>0</v>
      </c>
      <c r="J120" s="62">
        <v>10</v>
      </c>
      <c r="K120" s="63">
        <v>4</v>
      </c>
      <c r="L120" s="57">
        <f t="shared" si="14"/>
        <v>0.4</v>
      </c>
      <c r="M120" s="58"/>
      <c r="N120" s="150"/>
      <c r="O120" s="59"/>
      <c r="T120" s="61"/>
      <c r="W120" s="59"/>
      <c r="AB120" s="61"/>
      <c r="AE120" s="59"/>
      <c r="AJ120" s="61"/>
      <c r="AM120" s="59"/>
    </row>
    <row r="121" spans="2:39" s="60" customFormat="1" x14ac:dyDescent="0.3">
      <c r="C121" s="123" t="s">
        <v>157</v>
      </c>
      <c r="D121" s="164" t="s">
        <v>46</v>
      </c>
      <c r="E121" s="168" t="s">
        <v>6</v>
      </c>
      <c r="F121" s="168" t="s">
        <v>156</v>
      </c>
      <c r="G121" s="54">
        <v>4</v>
      </c>
      <c r="H121" s="144">
        <v>42638</v>
      </c>
      <c r="I121" s="54">
        <v>0</v>
      </c>
      <c r="J121" s="62">
        <v>13</v>
      </c>
      <c r="K121" s="63">
        <v>2</v>
      </c>
      <c r="L121" s="57">
        <f t="shared" si="14"/>
        <v>0.15384615384615385</v>
      </c>
      <c r="M121" s="58"/>
      <c r="N121" s="150"/>
      <c r="O121" s="59"/>
      <c r="T121" s="61"/>
      <c r="W121" s="59"/>
      <c r="AB121" s="61"/>
      <c r="AE121" s="59"/>
      <c r="AJ121" s="61"/>
      <c r="AM121" s="59"/>
    </row>
    <row r="122" spans="2:39" s="60" customFormat="1" x14ac:dyDescent="0.3">
      <c r="C122" s="123" t="s">
        <v>157</v>
      </c>
      <c r="D122" s="164" t="s">
        <v>47</v>
      </c>
      <c r="E122" s="168" t="s">
        <v>6</v>
      </c>
      <c r="F122" s="168" t="s">
        <v>156</v>
      </c>
      <c r="G122" s="54">
        <v>4</v>
      </c>
      <c r="H122" s="144">
        <v>42638</v>
      </c>
      <c r="I122" s="54">
        <v>0</v>
      </c>
      <c r="J122" s="62">
        <v>21</v>
      </c>
      <c r="K122" s="63">
        <v>5</v>
      </c>
      <c r="L122" s="57">
        <f t="shared" si="14"/>
        <v>0.23809523809523808</v>
      </c>
      <c r="M122" s="58"/>
      <c r="N122" s="150"/>
      <c r="O122" s="59"/>
      <c r="T122" s="61"/>
      <c r="W122" s="59"/>
      <c r="AB122" s="61"/>
      <c r="AE122" s="59"/>
      <c r="AJ122" s="61"/>
      <c r="AM122" s="59"/>
    </row>
    <row r="123" spans="2:39" s="60" customFormat="1" x14ac:dyDescent="0.3">
      <c r="C123" s="123" t="s">
        <v>157</v>
      </c>
      <c r="D123" s="164" t="s">
        <v>48</v>
      </c>
      <c r="E123" s="168" t="s">
        <v>6</v>
      </c>
      <c r="F123" s="168" t="s">
        <v>156</v>
      </c>
      <c r="G123" s="54">
        <v>4</v>
      </c>
      <c r="H123" s="144">
        <v>42638</v>
      </c>
      <c r="I123" s="54">
        <v>0</v>
      </c>
      <c r="J123" s="62">
        <v>0</v>
      </c>
      <c r="K123" s="63">
        <v>0</v>
      </c>
      <c r="L123" s="57" t="e">
        <f t="shared" si="14"/>
        <v>#DIV/0!</v>
      </c>
      <c r="M123" s="58"/>
      <c r="N123" s="150"/>
      <c r="O123" s="59"/>
      <c r="T123" s="61"/>
      <c r="W123" s="59"/>
      <c r="AB123" s="61"/>
      <c r="AE123" s="59"/>
      <c r="AJ123" s="61"/>
      <c r="AM123" s="59"/>
    </row>
    <row r="124" spans="2:39" s="60" customFormat="1" x14ac:dyDescent="0.3">
      <c r="C124" s="123" t="s">
        <v>157</v>
      </c>
      <c r="D124" s="164" t="s">
        <v>49</v>
      </c>
      <c r="E124" s="168" t="s">
        <v>6</v>
      </c>
      <c r="F124" s="168" t="s">
        <v>156</v>
      </c>
      <c r="G124" s="54">
        <v>4</v>
      </c>
      <c r="H124" s="144">
        <v>42638</v>
      </c>
      <c r="I124" s="54">
        <v>0</v>
      </c>
      <c r="J124" s="62">
        <v>27</v>
      </c>
      <c r="K124" s="63">
        <v>3</v>
      </c>
      <c r="L124" s="57">
        <f t="shared" si="14"/>
        <v>0.1111111111111111</v>
      </c>
      <c r="M124" s="58"/>
      <c r="N124" s="150"/>
      <c r="O124" s="59"/>
      <c r="T124" s="61"/>
      <c r="W124" s="59"/>
      <c r="AB124" s="61"/>
      <c r="AE124" s="59"/>
      <c r="AJ124" s="61"/>
      <c r="AM124" s="59"/>
    </row>
    <row r="125" spans="2:39" s="60" customFormat="1" x14ac:dyDescent="0.3">
      <c r="C125" s="123" t="s">
        <v>157</v>
      </c>
      <c r="D125" s="164" t="s">
        <v>50</v>
      </c>
      <c r="E125" s="168" t="s">
        <v>6</v>
      </c>
      <c r="F125" s="168" t="s">
        <v>156</v>
      </c>
      <c r="G125" s="54">
        <v>4</v>
      </c>
      <c r="H125" s="144">
        <v>42638</v>
      </c>
      <c r="I125" s="54">
        <v>0</v>
      </c>
      <c r="J125" s="62">
        <v>15</v>
      </c>
      <c r="K125" s="63">
        <v>7</v>
      </c>
      <c r="L125" s="57">
        <f t="shared" si="14"/>
        <v>0.46666666666666667</v>
      </c>
      <c r="M125" s="58"/>
      <c r="N125" s="150"/>
      <c r="O125" s="59"/>
      <c r="T125" s="61"/>
      <c r="W125" s="59"/>
      <c r="AB125" s="61"/>
      <c r="AE125" s="59"/>
      <c r="AJ125" s="61"/>
      <c r="AM125" s="59"/>
    </row>
    <row r="126" spans="2:39" s="60" customFormat="1" x14ac:dyDescent="0.3">
      <c r="C126" s="123" t="s">
        <v>157</v>
      </c>
      <c r="D126" s="164" t="s">
        <v>51</v>
      </c>
      <c r="E126" s="168" t="s">
        <v>6</v>
      </c>
      <c r="F126" s="168" t="s">
        <v>156</v>
      </c>
      <c r="G126" s="54">
        <v>4</v>
      </c>
      <c r="H126" s="144">
        <v>42638</v>
      </c>
      <c r="I126" s="54">
        <v>0</v>
      </c>
      <c r="J126" s="62">
        <v>20</v>
      </c>
      <c r="K126" s="63">
        <v>1</v>
      </c>
      <c r="L126" s="57">
        <f t="shared" si="14"/>
        <v>0.05</v>
      </c>
      <c r="M126" s="58"/>
      <c r="N126" s="150"/>
      <c r="O126" s="59"/>
      <c r="T126" s="61"/>
      <c r="W126" s="59"/>
      <c r="AB126" s="61"/>
      <c r="AE126" s="59"/>
      <c r="AJ126" s="61"/>
      <c r="AM126" s="59"/>
    </row>
    <row r="127" spans="2:39" s="60" customFormat="1" x14ac:dyDescent="0.3">
      <c r="C127" s="123" t="s">
        <v>157</v>
      </c>
      <c r="D127" s="164" t="s">
        <v>52</v>
      </c>
      <c r="E127" s="168" t="s">
        <v>6</v>
      </c>
      <c r="F127" s="168" t="s">
        <v>156</v>
      </c>
      <c r="G127" s="54">
        <v>4</v>
      </c>
      <c r="H127" s="144">
        <v>42638</v>
      </c>
      <c r="I127" s="54">
        <v>0</v>
      </c>
      <c r="J127" s="62">
        <v>11</v>
      </c>
      <c r="K127" s="63">
        <v>3</v>
      </c>
      <c r="L127" s="57">
        <f t="shared" si="14"/>
        <v>0.27272727272727271</v>
      </c>
      <c r="M127" s="58"/>
      <c r="N127" s="150"/>
      <c r="O127" s="59"/>
      <c r="T127" s="61"/>
      <c r="W127" s="59"/>
      <c r="AB127" s="61"/>
      <c r="AE127" s="59"/>
      <c r="AJ127" s="61"/>
      <c r="AM127" s="59"/>
    </row>
    <row r="128" spans="2:39" s="60" customFormat="1" x14ac:dyDescent="0.3">
      <c r="C128" s="123" t="s">
        <v>157</v>
      </c>
      <c r="D128" s="164" t="s">
        <v>53</v>
      </c>
      <c r="E128" s="168" t="s">
        <v>6</v>
      </c>
      <c r="F128" s="168" t="s">
        <v>156</v>
      </c>
      <c r="G128" s="54">
        <v>4</v>
      </c>
      <c r="H128" s="144">
        <v>42638</v>
      </c>
      <c r="I128" s="54">
        <v>0</v>
      </c>
      <c r="J128" s="62">
        <v>14</v>
      </c>
      <c r="K128" s="63">
        <v>5</v>
      </c>
      <c r="L128" s="57">
        <f t="shared" si="14"/>
        <v>0.35714285714285715</v>
      </c>
      <c r="M128" s="58"/>
      <c r="N128" s="150"/>
      <c r="O128" s="59"/>
      <c r="T128" s="61"/>
      <c r="W128" s="59"/>
      <c r="AB128" s="61"/>
      <c r="AE128" s="59"/>
      <c r="AJ128" s="61"/>
      <c r="AM128" s="59"/>
    </row>
    <row r="129" spans="1:39" s="104" customFormat="1" ht="15" thickBot="1" x14ac:dyDescent="0.35">
      <c r="D129" s="101"/>
      <c r="E129" s="3"/>
      <c r="F129" s="3"/>
      <c r="H129" s="3"/>
      <c r="J129" s="8"/>
      <c r="K129" s="10"/>
      <c r="L129" s="3"/>
      <c r="N129" s="97"/>
      <c r="T129" s="43"/>
      <c r="AJ129" s="43"/>
    </row>
    <row r="130" spans="1:39" s="97" customFormat="1" ht="57.6" x14ac:dyDescent="0.3">
      <c r="C130" s="155" t="s">
        <v>7</v>
      </c>
      <c r="D130" s="155" t="s">
        <v>3</v>
      </c>
      <c r="E130" s="155" t="s">
        <v>10</v>
      </c>
      <c r="F130" s="156" t="s">
        <v>14</v>
      </c>
      <c r="G130" s="155" t="s">
        <v>9</v>
      </c>
      <c r="H130" s="155" t="s">
        <v>8</v>
      </c>
      <c r="I130" s="155" t="s">
        <v>15</v>
      </c>
      <c r="J130" s="155" t="s">
        <v>1</v>
      </c>
      <c r="K130" s="155" t="s">
        <v>2</v>
      </c>
      <c r="L130" s="155" t="s">
        <v>0</v>
      </c>
      <c r="M130" s="156" t="s">
        <v>11</v>
      </c>
      <c r="N130" s="155" t="s">
        <v>164</v>
      </c>
      <c r="O130" s="96"/>
      <c r="T130" s="98"/>
      <c r="W130" s="96"/>
      <c r="AB130" s="98"/>
      <c r="AE130" s="96"/>
      <c r="AJ130" s="98"/>
      <c r="AM130" s="96"/>
    </row>
    <row r="131" spans="1:39" s="87" customFormat="1" x14ac:dyDescent="0.3">
      <c r="A131" s="104">
        <v>1</v>
      </c>
      <c r="B131" s="104">
        <v>1</v>
      </c>
      <c r="C131" s="117" t="s">
        <v>111</v>
      </c>
      <c r="D131" s="86">
        <v>1004</v>
      </c>
      <c r="E131" s="81" t="s">
        <v>5</v>
      </c>
      <c r="F131" s="171" t="s">
        <v>112</v>
      </c>
      <c r="G131" s="111">
        <v>1</v>
      </c>
      <c r="H131" s="115" t="s">
        <v>113</v>
      </c>
      <c r="I131" s="112">
        <v>1</v>
      </c>
      <c r="J131" s="110">
        <v>39</v>
      </c>
      <c r="K131" s="106">
        <v>17</v>
      </c>
      <c r="L131" s="103">
        <v>0.44</v>
      </c>
      <c r="M131" s="106">
        <v>4</v>
      </c>
      <c r="N131" s="185">
        <v>75</v>
      </c>
      <c r="O131" s="41"/>
      <c r="T131" s="43"/>
      <c r="W131" s="41"/>
      <c r="AB131" s="43"/>
      <c r="AE131" s="41"/>
      <c r="AJ131" s="43"/>
      <c r="AM131" s="41"/>
    </row>
    <row r="132" spans="1:39" s="87" customFormat="1" x14ac:dyDescent="0.3">
      <c r="A132" s="104">
        <v>1</v>
      </c>
      <c r="B132" s="104">
        <v>1</v>
      </c>
      <c r="C132" s="117" t="s">
        <v>114</v>
      </c>
      <c r="D132" s="86">
        <v>1005</v>
      </c>
      <c r="E132" s="81" t="s">
        <v>5</v>
      </c>
      <c r="F132" s="171" t="s">
        <v>115</v>
      </c>
      <c r="G132" s="111">
        <v>1</v>
      </c>
      <c r="H132" s="115" t="s">
        <v>113</v>
      </c>
      <c r="I132" s="112">
        <v>1</v>
      </c>
      <c r="J132" s="110">
        <v>36</v>
      </c>
      <c r="K132" s="106">
        <v>14</v>
      </c>
      <c r="L132" s="103">
        <v>0.39</v>
      </c>
      <c r="M132" s="106">
        <v>4</v>
      </c>
      <c r="N132" s="185">
        <v>60</v>
      </c>
      <c r="O132" s="41"/>
      <c r="T132" s="43"/>
      <c r="W132" s="41"/>
      <c r="AB132" s="43"/>
      <c r="AE132" s="41"/>
      <c r="AJ132" s="43"/>
      <c r="AM132" s="41"/>
    </row>
    <row r="133" spans="1:39" s="87" customFormat="1" x14ac:dyDescent="0.3">
      <c r="A133" s="104">
        <v>1</v>
      </c>
      <c r="B133" s="104">
        <v>1</v>
      </c>
      <c r="C133" s="117" t="s">
        <v>111</v>
      </c>
      <c r="D133" s="81">
        <v>1006</v>
      </c>
      <c r="E133" s="81" t="s">
        <v>5</v>
      </c>
      <c r="F133" s="181" t="s">
        <v>116</v>
      </c>
      <c r="G133" s="111">
        <v>1</v>
      </c>
      <c r="H133" s="115" t="s">
        <v>113</v>
      </c>
      <c r="I133" s="112">
        <v>0.5</v>
      </c>
      <c r="J133" s="110">
        <v>19</v>
      </c>
      <c r="K133" s="106">
        <v>8</v>
      </c>
      <c r="L133" s="103">
        <v>0.42</v>
      </c>
      <c r="M133" s="106">
        <v>4</v>
      </c>
      <c r="N133" s="185">
        <v>86</v>
      </c>
      <c r="O133" s="41"/>
      <c r="T133" s="43"/>
      <c r="W133" s="41"/>
      <c r="AB133" s="43"/>
      <c r="AE133" s="41"/>
      <c r="AJ133" s="43"/>
      <c r="AM133" s="41"/>
    </row>
    <row r="134" spans="1:39" s="87" customFormat="1" x14ac:dyDescent="0.3">
      <c r="A134" s="42">
        <v>1</v>
      </c>
      <c r="B134" s="42">
        <v>1</v>
      </c>
      <c r="C134" s="117" t="s">
        <v>111</v>
      </c>
      <c r="D134" s="86">
        <v>1007</v>
      </c>
      <c r="E134" s="81" t="s">
        <v>5</v>
      </c>
      <c r="F134" s="171" t="s">
        <v>117</v>
      </c>
      <c r="G134" s="111">
        <v>1</v>
      </c>
      <c r="H134" s="115">
        <v>42628</v>
      </c>
      <c r="I134" s="112">
        <v>0.5</v>
      </c>
      <c r="J134" s="110">
        <v>9</v>
      </c>
      <c r="K134" s="106">
        <v>5</v>
      </c>
      <c r="L134" s="103">
        <v>0.56000000000000005</v>
      </c>
      <c r="M134" s="107">
        <v>4</v>
      </c>
      <c r="N134" s="186">
        <v>64</v>
      </c>
      <c r="O134" s="41"/>
      <c r="T134" s="43"/>
      <c r="W134" s="41"/>
      <c r="AB134" s="43"/>
      <c r="AE134" s="41"/>
      <c r="AJ134" s="43"/>
      <c r="AM134" s="41"/>
    </row>
    <row r="135" spans="1:39" s="87" customFormat="1" x14ac:dyDescent="0.3">
      <c r="A135" s="42">
        <v>1</v>
      </c>
      <c r="B135" s="42">
        <v>1</v>
      </c>
      <c r="C135" s="117" t="s">
        <v>111</v>
      </c>
      <c r="D135" s="86">
        <v>1001</v>
      </c>
      <c r="E135" s="81" t="s">
        <v>4</v>
      </c>
      <c r="F135" s="171" t="s">
        <v>118</v>
      </c>
      <c r="G135" s="111">
        <v>2</v>
      </c>
      <c r="H135" s="115">
        <v>42628</v>
      </c>
      <c r="I135" s="111">
        <v>0</v>
      </c>
      <c r="J135" s="110">
        <v>37</v>
      </c>
      <c r="K135" s="106">
        <v>19</v>
      </c>
      <c r="L135" s="103">
        <v>0.51</v>
      </c>
      <c r="M135" s="107">
        <v>4</v>
      </c>
      <c r="N135" s="186">
        <v>70</v>
      </c>
      <c r="O135" s="41"/>
      <c r="T135" s="43"/>
      <c r="W135" s="41"/>
      <c r="AB135" s="43"/>
      <c r="AE135" s="41"/>
      <c r="AJ135" s="43"/>
      <c r="AM135" s="41"/>
    </row>
    <row r="136" spans="1:39" s="87" customFormat="1" x14ac:dyDescent="0.3">
      <c r="A136" s="42">
        <v>1</v>
      </c>
      <c r="B136" s="42">
        <v>1</v>
      </c>
      <c r="C136" s="117" t="s">
        <v>111</v>
      </c>
      <c r="D136" s="81">
        <v>1002</v>
      </c>
      <c r="E136" s="81" t="s">
        <v>4</v>
      </c>
      <c r="F136" s="171" t="s">
        <v>119</v>
      </c>
      <c r="G136" s="111">
        <v>2</v>
      </c>
      <c r="H136" s="115">
        <v>42628</v>
      </c>
      <c r="I136" s="111">
        <v>0</v>
      </c>
      <c r="J136" s="110">
        <v>29</v>
      </c>
      <c r="K136" s="106">
        <v>12</v>
      </c>
      <c r="L136" s="103">
        <v>0.41</v>
      </c>
      <c r="M136" s="107">
        <v>4</v>
      </c>
      <c r="N136" s="186">
        <v>66</v>
      </c>
      <c r="O136" s="41"/>
      <c r="T136" s="43"/>
      <c r="W136" s="41"/>
      <c r="AB136" s="43"/>
      <c r="AE136" s="41"/>
      <c r="AJ136" s="43"/>
      <c r="AM136" s="41"/>
    </row>
    <row r="137" spans="1:39" s="87" customFormat="1" x14ac:dyDescent="0.3">
      <c r="A137" s="42">
        <v>1</v>
      </c>
      <c r="B137" s="42">
        <v>1</v>
      </c>
      <c r="C137" s="117" t="s">
        <v>111</v>
      </c>
      <c r="D137" s="81">
        <v>1003</v>
      </c>
      <c r="E137" s="81" t="s">
        <v>4</v>
      </c>
      <c r="F137" s="182" t="s">
        <v>165</v>
      </c>
      <c r="G137" s="111">
        <v>2</v>
      </c>
      <c r="H137" s="115">
        <v>42628</v>
      </c>
      <c r="I137" s="111">
        <v>0</v>
      </c>
      <c r="J137" s="110">
        <v>45</v>
      </c>
      <c r="K137" s="106">
        <v>19</v>
      </c>
      <c r="L137" s="103">
        <v>0.42</v>
      </c>
      <c r="M137" s="107">
        <v>4</v>
      </c>
      <c r="N137" s="186">
        <v>95</v>
      </c>
      <c r="O137" s="41"/>
      <c r="T137" s="43"/>
      <c r="W137" s="41"/>
      <c r="AB137" s="43"/>
      <c r="AE137" s="41"/>
      <c r="AJ137" s="43"/>
      <c r="AM137" s="41"/>
    </row>
    <row r="138" spans="1:39" s="104" customFormat="1" x14ac:dyDescent="0.3">
      <c r="A138" s="42">
        <v>0</v>
      </c>
      <c r="B138" s="42"/>
      <c r="C138" s="104" t="s">
        <v>111</v>
      </c>
      <c r="D138" s="101"/>
      <c r="E138" s="3"/>
      <c r="F138" s="3"/>
      <c r="H138" s="3"/>
      <c r="J138" s="8"/>
      <c r="K138" s="10"/>
      <c r="L138" s="3"/>
      <c r="M138" s="104" t="s">
        <v>13</v>
      </c>
      <c r="N138" s="186"/>
      <c r="T138" s="43"/>
      <c r="AJ138" s="43"/>
    </row>
    <row r="139" spans="1:39" s="87" customFormat="1" x14ac:dyDescent="0.3">
      <c r="A139" s="104"/>
      <c r="B139" s="42">
        <v>1</v>
      </c>
      <c r="C139" s="117" t="s">
        <v>111</v>
      </c>
      <c r="D139" s="81">
        <v>1004</v>
      </c>
      <c r="E139" s="81" t="s">
        <v>5</v>
      </c>
      <c r="F139" s="182" t="s">
        <v>166</v>
      </c>
      <c r="G139" s="111">
        <v>1</v>
      </c>
      <c r="H139" s="177">
        <v>42660</v>
      </c>
      <c r="I139" s="112">
        <v>1</v>
      </c>
      <c r="J139" s="110">
        <v>51</v>
      </c>
      <c r="K139" s="106">
        <v>19</v>
      </c>
      <c r="L139" s="103">
        <v>0.37</v>
      </c>
      <c r="M139" s="107">
        <v>4</v>
      </c>
      <c r="N139" s="186">
        <v>100</v>
      </c>
      <c r="O139" s="41"/>
      <c r="T139" s="43"/>
      <c r="W139" s="41"/>
      <c r="AB139" s="43"/>
      <c r="AE139" s="41"/>
      <c r="AJ139" s="43"/>
      <c r="AM139" s="41"/>
    </row>
    <row r="140" spans="1:39" s="87" customFormat="1" x14ac:dyDescent="0.3">
      <c r="A140" s="104"/>
      <c r="B140" s="42">
        <v>1</v>
      </c>
      <c r="C140" s="117" t="s">
        <v>111</v>
      </c>
      <c r="D140" s="81">
        <v>1005</v>
      </c>
      <c r="E140" s="81" t="s">
        <v>5</v>
      </c>
      <c r="F140" s="182" t="s">
        <v>167</v>
      </c>
      <c r="G140" s="111">
        <v>1</v>
      </c>
      <c r="H140" s="177">
        <v>42660</v>
      </c>
      <c r="I140" s="112">
        <v>1</v>
      </c>
      <c r="J140" s="110">
        <v>40</v>
      </c>
      <c r="K140" s="106">
        <v>18</v>
      </c>
      <c r="L140" s="103">
        <v>0.45</v>
      </c>
      <c r="M140" s="107">
        <v>4</v>
      </c>
      <c r="N140" s="186">
        <v>83</v>
      </c>
      <c r="O140" s="41"/>
      <c r="T140" s="43"/>
      <c r="W140" s="41"/>
      <c r="AB140" s="43"/>
      <c r="AE140" s="41"/>
      <c r="AJ140" s="43"/>
      <c r="AM140" s="41"/>
    </row>
    <row r="141" spans="1:39" s="87" customFormat="1" x14ac:dyDescent="0.3">
      <c r="A141" s="104"/>
      <c r="B141" s="42">
        <v>1</v>
      </c>
      <c r="C141" s="117" t="s">
        <v>111</v>
      </c>
      <c r="D141" s="81">
        <v>1006</v>
      </c>
      <c r="E141" s="81" t="s">
        <v>5</v>
      </c>
      <c r="F141" s="171" t="s">
        <v>120</v>
      </c>
      <c r="G141" s="111">
        <v>1</v>
      </c>
      <c r="H141" s="177">
        <v>42660</v>
      </c>
      <c r="I141" s="112">
        <v>0.5</v>
      </c>
      <c r="J141" s="110">
        <v>20</v>
      </c>
      <c r="K141" s="106">
        <v>10</v>
      </c>
      <c r="L141" s="103">
        <v>0.5</v>
      </c>
      <c r="M141" s="107">
        <v>4</v>
      </c>
      <c r="N141" s="186">
        <v>117</v>
      </c>
      <c r="O141" s="41"/>
      <c r="T141" s="43"/>
      <c r="W141" s="41"/>
      <c r="AB141" s="43"/>
      <c r="AE141" s="41"/>
      <c r="AJ141" s="43"/>
      <c r="AM141" s="41"/>
    </row>
    <row r="142" spans="1:39" s="87" customFormat="1" x14ac:dyDescent="0.3">
      <c r="A142" s="104"/>
      <c r="B142" s="42">
        <v>1</v>
      </c>
      <c r="C142" s="117" t="s">
        <v>111</v>
      </c>
      <c r="D142" s="81">
        <v>1007</v>
      </c>
      <c r="E142" s="81" t="s">
        <v>5</v>
      </c>
      <c r="F142" s="171" t="s">
        <v>121</v>
      </c>
      <c r="G142" s="111">
        <v>1</v>
      </c>
      <c r="H142" s="177">
        <v>42660</v>
      </c>
      <c r="I142" s="112">
        <v>0.5</v>
      </c>
      <c r="J142" s="110">
        <v>7</v>
      </c>
      <c r="K142" s="106">
        <v>4</v>
      </c>
      <c r="L142" s="103">
        <v>0.56999999999999995</v>
      </c>
      <c r="M142" s="107">
        <v>4</v>
      </c>
      <c r="N142" s="186">
        <v>93</v>
      </c>
      <c r="O142" s="41"/>
      <c r="T142" s="43"/>
      <c r="W142" s="41"/>
      <c r="AB142" s="43"/>
      <c r="AE142" s="41"/>
      <c r="AJ142" s="43"/>
      <c r="AM142" s="41"/>
    </row>
    <row r="143" spans="1:39" s="87" customFormat="1" x14ac:dyDescent="0.3">
      <c r="A143" s="104"/>
      <c r="B143" s="42">
        <v>1</v>
      </c>
      <c r="C143" s="117" t="s">
        <v>111</v>
      </c>
      <c r="D143" s="81">
        <v>1001</v>
      </c>
      <c r="E143" s="81" t="s">
        <v>122</v>
      </c>
      <c r="F143" s="171" t="s">
        <v>123</v>
      </c>
      <c r="G143" s="111">
        <v>2</v>
      </c>
      <c r="H143" s="177">
        <v>42660</v>
      </c>
      <c r="I143" s="111">
        <v>0</v>
      </c>
      <c r="J143" s="110">
        <v>45</v>
      </c>
      <c r="K143" s="106">
        <v>19</v>
      </c>
      <c r="L143" s="103">
        <v>0.42</v>
      </c>
      <c r="M143" s="107">
        <v>4</v>
      </c>
      <c r="N143" s="186">
        <v>93</v>
      </c>
      <c r="O143" s="41"/>
      <c r="T143" s="43"/>
      <c r="W143" s="41"/>
      <c r="AB143" s="43"/>
      <c r="AE143" s="41"/>
      <c r="AJ143" s="43"/>
      <c r="AM143" s="41"/>
    </row>
    <row r="144" spans="1:39" s="87" customFormat="1" x14ac:dyDescent="0.3">
      <c r="A144" s="104"/>
      <c r="B144" s="42">
        <v>1</v>
      </c>
      <c r="C144" s="117" t="s">
        <v>111</v>
      </c>
      <c r="D144" s="81">
        <v>1002</v>
      </c>
      <c r="E144" s="81" t="s">
        <v>4</v>
      </c>
      <c r="F144" s="183" t="s">
        <v>124</v>
      </c>
      <c r="G144" s="111">
        <v>2</v>
      </c>
      <c r="H144" s="177">
        <v>42660</v>
      </c>
      <c r="I144" s="111">
        <v>0</v>
      </c>
      <c r="J144" s="110">
        <v>30</v>
      </c>
      <c r="K144" s="106">
        <v>11</v>
      </c>
      <c r="L144" s="103">
        <v>0.37</v>
      </c>
      <c r="M144" s="107">
        <v>4</v>
      </c>
      <c r="N144" s="186">
        <v>92</v>
      </c>
      <c r="O144" s="41"/>
      <c r="T144" s="43"/>
      <c r="W144" s="41"/>
      <c r="AB144" s="43"/>
      <c r="AE144" s="41"/>
      <c r="AJ144" s="43"/>
      <c r="AM144" s="41"/>
    </row>
    <row r="145" spans="1:39" s="87" customFormat="1" x14ac:dyDescent="0.3">
      <c r="A145" s="104"/>
      <c r="B145" s="42">
        <v>1</v>
      </c>
      <c r="C145" s="117" t="s">
        <v>111</v>
      </c>
      <c r="D145" s="81">
        <v>1003</v>
      </c>
      <c r="E145" s="81" t="s">
        <v>4</v>
      </c>
      <c r="F145" s="182" t="s">
        <v>168</v>
      </c>
      <c r="G145" s="111">
        <v>2</v>
      </c>
      <c r="H145" s="177">
        <v>42660</v>
      </c>
      <c r="I145" s="111">
        <v>0</v>
      </c>
      <c r="J145" s="110">
        <v>30</v>
      </c>
      <c r="K145" s="106">
        <v>14</v>
      </c>
      <c r="L145" s="103">
        <v>0.47</v>
      </c>
      <c r="M145" s="107">
        <v>4</v>
      </c>
      <c r="N145" s="186">
        <v>126</v>
      </c>
      <c r="O145" s="41"/>
      <c r="T145" s="43"/>
      <c r="W145" s="41"/>
      <c r="AB145" s="43"/>
      <c r="AE145" s="41"/>
      <c r="AJ145" s="43"/>
      <c r="AM145" s="41"/>
    </row>
    <row r="146" spans="1:39" s="104" customFormat="1" x14ac:dyDescent="0.3">
      <c r="D146" s="101"/>
      <c r="E146" s="3"/>
      <c r="F146" s="3"/>
      <c r="H146" s="3"/>
      <c r="J146" s="8"/>
      <c r="K146" s="10"/>
      <c r="L146" s="3"/>
      <c r="N146" s="186"/>
      <c r="T146" s="43"/>
      <c r="AJ146" s="43"/>
    </row>
    <row r="147" spans="1:39" s="87" customFormat="1" x14ac:dyDescent="0.3">
      <c r="A147" s="104"/>
      <c r="B147" s="42">
        <v>1</v>
      </c>
      <c r="C147" s="117" t="s">
        <v>111</v>
      </c>
      <c r="D147" s="81">
        <v>1004</v>
      </c>
      <c r="E147" s="81" t="s">
        <v>5</v>
      </c>
      <c r="F147" s="182" t="s">
        <v>169</v>
      </c>
      <c r="G147" s="111">
        <v>1</v>
      </c>
      <c r="H147" s="178">
        <v>42689</v>
      </c>
      <c r="I147" s="112">
        <v>1</v>
      </c>
      <c r="J147" s="110">
        <v>47</v>
      </c>
      <c r="K147" s="106">
        <v>17</v>
      </c>
      <c r="L147" s="103">
        <v>0.36</v>
      </c>
      <c r="M147" s="107">
        <v>4</v>
      </c>
      <c r="N147" s="186">
        <v>120</v>
      </c>
      <c r="O147" s="41"/>
      <c r="T147" s="43"/>
      <c r="W147" s="41"/>
      <c r="AB147" s="43"/>
      <c r="AE147" s="41"/>
      <c r="AJ147" s="43"/>
      <c r="AM147" s="41"/>
    </row>
    <row r="148" spans="1:39" s="87" customFormat="1" x14ac:dyDescent="0.3">
      <c r="A148" s="104"/>
      <c r="B148" s="42">
        <v>1</v>
      </c>
      <c r="C148" s="117" t="s">
        <v>111</v>
      </c>
      <c r="D148" s="81">
        <v>1005</v>
      </c>
      <c r="E148" s="81" t="s">
        <v>5</v>
      </c>
      <c r="F148" s="171" t="s">
        <v>125</v>
      </c>
      <c r="G148" s="111">
        <v>1</v>
      </c>
      <c r="H148" s="178">
        <v>42689</v>
      </c>
      <c r="I148" s="112">
        <v>1</v>
      </c>
      <c r="J148" s="110">
        <v>27</v>
      </c>
      <c r="K148" s="106">
        <v>18</v>
      </c>
      <c r="L148" s="103">
        <v>0.67</v>
      </c>
      <c r="M148" s="109">
        <v>4</v>
      </c>
      <c r="N148" s="186">
        <v>109</v>
      </c>
      <c r="O148" s="41"/>
      <c r="T148" s="43"/>
      <c r="W148" s="41"/>
      <c r="AB148" s="43"/>
      <c r="AE148" s="41"/>
      <c r="AJ148" s="43"/>
      <c r="AM148" s="41"/>
    </row>
    <row r="149" spans="1:39" s="87" customFormat="1" x14ac:dyDescent="0.3">
      <c r="A149" s="104"/>
      <c r="B149" s="42">
        <v>1</v>
      </c>
      <c r="C149" s="117" t="s">
        <v>111</v>
      </c>
      <c r="D149" s="81">
        <v>1006</v>
      </c>
      <c r="E149" s="81" t="s">
        <v>5</v>
      </c>
      <c r="F149" s="171" t="s">
        <v>126</v>
      </c>
      <c r="G149" s="111">
        <v>1</v>
      </c>
      <c r="H149" s="178">
        <v>42689</v>
      </c>
      <c r="I149" s="112">
        <v>0.5</v>
      </c>
      <c r="J149" s="110">
        <v>30</v>
      </c>
      <c r="K149" s="106">
        <v>3</v>
      </c>
      <c r="L149" s="103">
        <v>0.1</v>
      </c>
      <c r="M149" s="109">
        <v>4</v>
      </c>
      <c r="N149" s="186">
        <v>127</v>
      </c>
      <c r="O149" s="41"/>
      <c r="T149" s="43"/>
      <c r="W149" s="41"/>
      <c r="AB149" s="43"/>
      <c r="AE149" s="41"/>
      <c r="AJ149" s="43"/>
      <c r="AM149" s="41"/>
    </row>
    <row r="150" spans="1:39" s="87" customFormat="1" x14ac:dyDescent="0.3">
      <c r="A150" s="104"/>
      <c r="B150" s="42">
        <v>1</v>
      </c>
      <c r="C150" s="117" t="s">
        <v>111</v>
      </c>
      <c r="D150" s="81">
        <v>1007</v>
      </c>
      <c r="E150" s="81" t="s">
        <v>5</v>
      </c>
      <c r="F150" s="171" t="s">
        <v>127</v>
      </c>
      <c r="G150" s="111">
        <v>1</v>
      </c>
      <c r="H150" s="178">
        <v>42689</v>
      </c>
      <c r="I150" s="112">
        <v>0.5</v>
      </c>
      <c r="J150" s="110">
        <v>23</v>
      </c>
      <c r="K150" s="106">
        <v>10</v>
      </c>
      <c r="L150" s="103">
        <v>0.43</v>
      </c>
      <c r="M150" s="109">
        <v>4</v>
      </c>
      <c r="N150" s="186">
        <v>103</v>
      </c>
      <c r="O150" s="41"/>
      <c r="T150" s="43"/>
      <c r="W150" s="41"/>
      <c r="AB150" s="43"/>
      <c r="AE150" s="41"/>
      <c r="AJ150" s="43"/>
      <c r="AM150" s="41"/>
    </row>
    <row r="151" spans="1:39" s="87" customFormat="1" x14ac:dyDescent="0.3">
      <c r="A151" s="104"/>
      <c r="B151" s="42">
        <v>1</v>
      </c>
      <c r="C151" s="117" t="s">
        <v>111</v>
      </c>
      <c r="D151" s="81">
        <v>1001</v>
      </c>
      <c r="E151" s="81" t="s">
        <v>4</v>
      </c>
      <c r="F151" s="183" t="s">
        <v>128</v>
      </c>
      <c r="G151" s="111">
        <v>2</v>
      </c>
      <c r="H151" s="178">
        <v>42689</v>
      </c>
      <c r="I151" s="111">
        <v>0</v>
      </c>
      <c r="J151" s="110">
        <v>23</v>
      </c>
      <c r="K151" s="106">
        <v>18</v>
      </c>
      <c r="L151" s="103">
        <v>0.55000000000000004</v>
      </c>
      <c r="M151" s="109">
        <v>4</v>
      </c>
      <c r="N151" s="186">
        <v>119</v>
      </c>
      <c r="O151" s="41"/>
      <c r="T151" s="43"/>
      <c r="W151" s="41"/>
      <c r="AB151" s="43"/>
      <c r="AE151" s="41"/>
      <c r="AJ151" s="43"/>
      <c r="AM151" s="41"/>
    </row>
    <row r="152" spans="1:39" s="87" customFormat="1" x14ac:dyDescent="0.3">
      <c r="A152" s="104"/>
      <c r="B152" s="42">
        <v>1</v>
      </c>
      <c r="C152" s="117" t="s">
        <v>111</v>
      </c>
      <c r="D152" s="81">
        <v>1002</v>
      </c>
      <c r="E152" s="81" t="s">
        <v>4</v>
      </c>
      <c r="F152" s="182" t="s">
        <v>170</v>
      </c>
      <c r="G152" s="111">
        <v>2</v>
      </c>
      <c r="H152" s="178">
        <v>42689</v>
      </c>
      <c r="I152" s="111">
        <v>0</v>
      </c>
      <c r="J152" s="110">
        <v>12</v>
      </c>
      <c r="K152" s="106">
        <v>7</v>
      </c>
      <c r="L152" s="103">
        <v>0.57999999999999996</v>
      </c>
      <c r="M152" s="109">
        <v>4</v>
      </c>
      <c r="N152" s="186">
        <v>121</v>
      </c>
      <c r="O152" s="41"/>
      <c r="T152" s="43"/>
      <c r="W152" s="41"/>
      <c r="AB152" s="43"/>
      <c r="AE152" s="41"/>
      <c r="AJ152" s="43"/>
      <c r="AM152" s="41"/>
    </row>
    <row r="153" spans="1:39" s="87" customFormat="1" x14ac:dyDescent="0.3">
      <c r="A153" s="104"/>
      <c r="B153" s="42">
        <v>1</v>
      </c>
      <c r="C153" s="117" t="s">
        <v>111</v>
      </c>
      <c r="D153" s="81">
        <v>1003</v>
      </c>
      <c r="E153" s="81" t="s">
        <v>4</v>
      </c>
      <c r="F153" s="182" t="s">
        <v>171</v>
      </c>
      <c r="G153" s="111">
        <v>2</v>
      </c>
      <c r="H153" s="178">
        <v>42689</v>
      </c>
      <c r="I153" s="111">
        <v>0</v>
      </c>
      <c r="J153" s="110">
        <v>42</v>
      </c>
      <c r="K153" s="106">
        <v>15</v>
      </c>
      <c r="L153" s="103">
        <v>0.36</v>
      </c>
      <c r="M153" s="109">
        <v>4</v>
      </c>
      <c r="N153" s="186">
        <v>136</v>
      </c>
      <c r="O153" s="41"/>
      <c r="T153" s="43"/>
      <c r="W153" s="41"/>
      <c r="AB153" s="43"/>
      <c r="AE153" s="41"/>
      <c r="AJ153" s="43"/>
      <c r="AM153" s="41"/>
    </row>
    <row r="154" spans="1:39" s="104" customFormat="1" x14ac:dyDescent="0.3">
      <c r="D154" s="101"/>
      <c r="E154" s="3"/>
      <c r="F154" s="3"/>
      <c r="H154" s="3"/>
      <c r="J154" s="8"/>
      <c r="K154" s="10"/>
      <c r="L154" s="3"/>
      <c r="N154" s="97"/>
      <c r="T154" s="43"/>
      <c r="AJ154" s="43"/>
    </row>
    <row r="155" spans="1:39" s="87" customFormat="1" x14ac:dyDescent="0.3">
      <c r="A155" s="104"/>
      <c r="B155" s="104"/>
      <c r="C155" s="118" t="s">
        <v>163</v>
      </c>
      <c r="D155" s="81"/>
      <c r="E155" s="166" t="s">
        <v>129</v>
      </c>
      <c r="F155" s="184" t="s">
        <v>130</v>
      </c>
      <c r="G155" s="111">
        <v>6</v>
      </c>
      <c r="H155" s="179" t="s">
        <v>131</v>
      </c>
      <c r="I155" s="122" t="s">
        <v>132</v>
      </c>
      <c r="J155" s="113">
        <v>30</v>
      </c>
      <c r="K155" s="114">
        <v>14</v>
      </c>
      <c r="L155" s="103">
        <v>0.47</v>
      </c>
      <c r="M155" s="158" t="s">
        <v>133</v>
      </c>
      <c r="N155" s="148"/>
      <c r="O155" s="41"/>
      <c r="T155" s="43"/>
      <c r="W155" s="41"/>
      <c r="AB155" s="43"/>
      <c r="AE155" s="41"/>
      <c r="AJ155" s="43"/>
      <c r="AM155" s="41"/>
    </row>
    <row r="156" spans="1:39" s="87" customFormat="1" x14ac:dyDescent="0.3">
      <c r="A156" s="104"/>
      <c r="B156" s="104"/>
      <c r="C156" s="118" t="s">
        <v>163</v>
      </c>
      <c r="D156" s="81"/>
      <c r="E156" s="80" t="s">
        <v>129</v>
      </c>
      <c r="F156" s="184" t="s">
        <v>134</v>
      </c>
      <c r="G156" s="111">
        <v>6</v>
      </c>
      <c r="H156" s="179"/>
      <c r="I156" s="122" t="s">
        <v>135</v>
      </c>
      <c r="J156" s="113">
        <v>30</v>
      </c>
      <c r="K156" s="114">
        <v>7</v>
      </c>
      <c r="L156" s="103">
        <v>0.23</v>
      </c>
      <c r="M156" s="158" t="s">
        <v>133</v>
      </c>
      <c r="N156" s="148"/>
      <c r="O156" s="41"/>
      <c r="T156" s="43"/>
      <c r="W156" s="41"/>
      <c r="AB156" s="43"/>
      <c r="AE156" s="41"/>
      <c r="AJ156" s="43"/>
      <c r="AM156" s="41"/>
    </row>
    <row r="157" spans="1:39" s="87" customFormat="1" x14ac:dyDescent="0.3">
      <c r="A157" s="104"/>
      <c r="B157" s="104"/>
      <c r="C157" s="118" t="s">
        <v>163</v>
      </c>
      <c r="D157" s="81"/>
      <c r="E157" s="80" t="s">
        <v>129</v>
      </c>
      <c r="F157" s="184" t="s">
        <v>136</v>
      </c>
      <c r="G157" s="111">
        <v>6</v>
      </c>
      <c r="H157" s="179"/>
      <c r="I157" s="122" t="s">
        <v>137</v>
      </c>
      <c r="J157" s="113">
        <v>40</v>
      </c>
      <c r="K157" s="114">
        <v>8</v>
      </c>
      <c r="L157" s="103">
        <v>0.2</v>
      </c>
      <c r="M157" s="158" t="s">
        <v>133</v>
      </c>
      <c r="N157" s="148"/>
      <c r="O157" s="41"/>
      <c r="T157" s="43"/>
      <c r="W157" s="41"/>
      <c r="AB157" s="43"/>
      <c r="AE157" s="41"/>
      <c r="AJ157" s="43"/>
      <c r="AM157" s="41"/>
    </row>
    <row r="158" spans="1:39" s="87" customFormat="1" x14ac:dyDescent="0.3">
      <c r="A158" s="104"/>
      <c r="B158" s="104"/>
      <c r="C158" s="118" t="s">
        <v>163</v>
      </c>
      <c r="D158" s="81"/>
      <c r="E158" s="80" t="s">
        <v>129</v>
      </c>
      <c r="F158" s="184" t="s">
        <v>138</v>
      </c>
      <c r="G158" s="111">
        <v>6</v>
      </c>
      <c r="H158" s="179"/>
      <c r="I158" s="122" t="s">
        <v>135</v>
      </c>
      <c r="J158" s="113">
        <v>40</v>
      </c>
      <c r="K158" s="114">
        <v>12</v>
      </c>
      <c r="L158" s="103">
        <v>0.3</v>
      </c>
      <c r="M158" s="158" t="s">
        <v>133</v>
      </c>
      <c r="N158" s="148"/>
      <c r="O158" s="41"/>
      <c r="T158" s="43"/>
      <c r="W158" s="41"/>
      <c r="AB158" s="43"/>
      <c r="AE158" s="41"/>
      <c r="AJ158" s="43"/>
      <c r="AM158" s="41"/>
    </row>
    <row r="159" spans="1:39" s="87" customFormat="1" x14ac:dyDescent="0.3">
      <c r="A159" s="104"/>
      <c r="B159" s="104"/>
      <c r="C159" s="118" t="s">
        <v>163</v>
      </c>
      <c r="D159" s="81"/>
      <c r="E159" s="80" t="s">
        <v>129</v>
      </c>
      <c r="F159" s="184" t="s">
        <v>139</v>
      </c>
      <c r="G159" s="111">
        <v>6</v>
      </c>
      <c r="H159" s="179"/>
      <c r="I159" s="122" t="s">
        <v>135</v>
      </c>
      <c r="J159" s="113">
        <v>30</v>
      </c>
      <c r="K159" s="114">
        <v>13</v>
      </c>
      <c r="L159" s="103">
        <v>0.43</v>
      </c>
      <c r="M159" s="158" t="s">
        <v>133</v>
      </c>
      <c r="N159" s="148"/>
      <c r="O159" s="41"/>
      <c r="T159" s="43"/>
      <c r="W159" s="41"/>
      <c r="AB159" s="43"/>
      <c r="AE159" s="41"/>
      <c r="AJ159" s="43"/>
      <c r="AM159" s="41"/>
    </row>
    <row r="160" spans="1:39" s="87" customFormat="1" x14ac:dyDescent="0.3">
      <c r="A160" s="104"/>
      <c r="B160" s="104"/>
      <c r="C160" s="118" t="s">
        <v>163</v>
      </c>
      <c r="D160" s="81"/>
      <c r="E160" s="80" t="s">
        <v>129</v>
      </c>
      <c r="F160" s="184" t="s">
        <v>140</v>
      </c>
      <c r="G160" s="111">
        <v>6</v>
      </c>
      <c r="H160" s="179"/>
      <c r="I160" s="112" t="s">
        <v>135</v>
      </c>
      <c r="J160" s="113">
        <v>40</v>
      </c>
      <c r="K160" s="114">
        <v>30</v>
      </c>
      <c r="L160" s="103">
        <v>0.75</v>
      </c>
      <c r="M160" s="158" t="s">
        <v>133</v>
      </c>
      <c r="N160" s="148"/>
      <c r="O160" s="41"/>
      <c r="T160" s="43"/>
      <c r="W160" s="41"/>
      <c r="AB160" s="43"/>
      <c r="AE160" s="41"/>
      <c r="AJ160" s="43"/>
      <c r="AM160" s="41"/>
    </row>
    <row r="161" spans="1:39" s="87" customFormat="1" x14ac:dyDescent="0.3">
      <c r="A161" s="104"/>
      <c r="B161" s="104"/>
      <c r="C161" s="118" t="s">
        <v>163</v>
      </c>
      <c r="D161" s="81"/>
      <c r="E161" s="80" t="s">
        <v>129</v>
      </c>
      <c r="F161" s="184" t="s">
        <v>141</v>
      </c>
      <c r="G161" s="111">
        <v>6</v>
      </c>
      <c r="H161" s="179"/>
      <c r="I161" s="111" t="s">
        <v>135</v>
      </c>
      <c r="J161" s="113">
        <v>40</v>
      </c>
      <c r="K161" s="114">
        <v>19</v>
      </c>
      <c r="L161" s="103">
        <v>0.47</v>
      </c>
      <c r="M161" s="158" t="s">
        <v>142</v>
      </c>
      <c r="N161" s="148"/>
      <c r="O161" s="41"/>
      <c r="T161" s="43"/>
      <c r="W161" s="41"/>
      <c r="AB161" s="43"/>
      <c r="AE161" s="41"/>
      <c r="AJ161" s="43"/>
      <c r="AM161" s="41"/>
    </row>
    <row r="162" spans="1:39" s="87" customFormat="1" x14ac:dyDescent="0.3">
      <c r="A162" s="104"/>
      <c r="B162" s="104"/>
      <c r="C162" s="118" t="s">
        <v>163</v>
      </c>
      <c r="D162" s="81"/>
      <c r="E162" s="80" t="s">
        <v>129</v>
      </c>
      <c r="F162" s="184" t="s">
        <v>143</v>
      </c>
      <c r="G162" s="111">
        <v>6</v>
      </c>
      <c r="H162" s="179"/>
      <c r="I162" s="111" t="s">
        <v>135</v>
      </c>
      <c r="J162" s="113">
        <v>30</v>
      </c>
      <c r="K162" s="114">
        <v>13</v>
      </c>
      <c r="L162" s="103">
        <v>0.43</v>
      </c>
      <c r="M162" s="158" t="s">
        <v>144</v>
      </c>
      <c r="N162" s="148"/>
      <c r="O162" s="41"/>
      <c r="T162" s="43"/>
      <c r="W162" s="41"/>
      <c r="AB162" s="43"/>
      <c r="AE162" s="41"/>
      <c r="AJ162" s="43"/>
      <c r="AM162" s="41"/>
    </row>
    <row r="163" spans="1:39" s="87" customFormat="1" x14ac:dyDescent="0.3">
      <c r="A163" s="104"/>
      <c r="B163" s="104"/>
      <c r="C163" s="118" t="s">
        <v>163</v>
      </c>
      <c r="D163" s="81"/>
      <c r="E163" s="80" t="s">
        <v>129</v>
      </c>
      <c r="F163" s="184" t="s">
        <v>138</v>
      </c>
      <c r="G163" s="111">
        <v>6</v>
      </c>
      <c r="H163" s="179"/>
      <c r="I163" s="111" t="s">
        <v>135</v>
      </c>
      <c r="J163" s="113">
        <v>40</v>
      </c>
      <c r="K163" s="114">
        <v>15</v>
      </c>
      <c r="L163" s="103">
        <v>0.38</v>
      </c>
      <c r="M163" s="158" t="s">
        <v>133</v>
      </c>
      <c r="N163" s="148"/>
      <c r="O163" s="41"/>
      <c r="T163" s="43"/>
      <c r="W163" s="41"/>
      <c r="AB163" s="43"/>
      <c r="AE163" s="41"/>
      <c r="AJ163" s="43"/>
      <c r="AM163" s="41"/>
    </row>
    <row r="164" spans="1:39" s="87" customFormat="1" x14ac:dyDescent="0.3">
      <c r="A164" s="104"/>
      <c r="B164" s="104"/>
      <c r="C164" s="118" t="s">
        <v>163</v>
      </c>
      <c r="D164" s="81"/>
      <c r="E164" s="80" t="s">
        <v>129</v>
      </c>
      <c r="F164" s="184" t="s">
        <v>145</v>
      </c>
      <c r="G164" s="111">
        <v>6</v>
      </c>
      <c r="H164" s="179"/>
      <c r="I164" s="120" t="s">
        <v>135</v>
      </c>
      <c r="J164" s="113">
        <v>30</v>
      </c>
      <c r="K164" s="114">
        <v>11</v>
      </c>
      <c r="L164" s="103">
        <v>0.37</v>
      </c>
      <c r="M164" s="158" t="s">
        <v>133</v>
      </c>
      <c r="N164" s="148"/>
      <c r="O164" s="41"/>
      <c r="T164" s="43"/>
      <c r="W164" s="41"/>
      <c r="AB164" s="43"/>
      <c r="AE164" s="41"/>
      <c r="AJ164" s="43"/>
      <c r="AM164" s="41"/>
    </row>
    <row r="165" spans="1:39" s="87" customFormat="1" x14ac:dyDescent="0.3">
      <c r="A165" s="104"/>
      <c r="B165" s="104"/>
      <c r="C165" s="118" t="s">
        <v>163</v>
      </c>
      <c r="D165" s="81"/>
      <c r="E165" s="80" t="s">
        <v>129</v>
      </c>
      <c r="F165" s="184" t="s">
        <v>145</v>
      </c>
      <c r="G165" s="111">
        <v>6</v>
      </c>
      <c r="H165" s="179"/>
      <c r="I165" s="120" t="s">
        <v>135</v>
      </c>
      <c r="J165" s="113">
        <v>40</v>
      </c>
      <c r="K165" s="114">
        <v>15</v>
      </c>
      <c r="L165" s="103">
        <v>0.38</v>
      </c>
      <c r="M165" s="158" t="s">
        <v>133</v>
      </c>
      <c r="N165" s="148"/>
      <c r="O165" s="41"/>
      <c r="T165" s="43"/>
      <c r="W165" s="41"/>
      <c r="AB165" s="43"/>
      <c r="AE165" s="41"/>
      <c r="AJ165" s="43"/>
      <c r="AM165" s="41"/>
    </row>
    <row r="166" spans="1:39" s="87" customFormat="1" x14ac:dyDescent="0.3">
      <c r="A166" s="104"/>
      <c r="B166" s="104"/>
      <c r="C166" s="118" t="s">
        <v>163</v>
      </c>
      <c r="D166" s="81"/>
      <c r="E166" s="80" t="s">
        <v>129</v>
      </c>
      <c r="F166" s="184" t="s">
        <v>146</v>
      </c>
      <c r="G166" s="111">
        <v>6</v>
      </c>
      <c r="H166" s="179"/>
      <c r="I166" s="120" t="s">
        <v>135</v>
      </c>
      <c r="J166" s="113">
        <v>34</v>
      </c>
      <c r="K166" s="114">
        <v>21</v>
      </c>
      <c r="L166" s="103">
        <v>0.62</v>
      </c>
      <c r="M166" s="158" t="s">
        <v>142</v>
      </c>
      <c r="N166" s="148"/>
      <c r="O166" s="41"/>
      <c r="T166" s="43"/>
      <c r="W166" s="41"/>
      <c r="AB166" s="43"/>
      <c r="AE166" s="41"/>
      <c r="AJ166" s="43"/>
      <c r="AM166" s="41"/>
    </row>
    <row r="167" spans="1:39" s="87" customFormat="1" x14ac:dyDescent="0.3">
      <c r="A167" s="104"/>
      <c r="B167" s="104"/>
      <c r="C167" s="118" t="s">
        <v>163</v>
      </c>
      <c r="D167" s="81"/>
      <c r="E167" s="80" t="s">
        <v>129</v>
      </c>
      <c r="F167" s="184" t="s">
        <v>147</v>
      </c>
      <c r="G167" s="111">
        <v>6</v>
      </c>
      <c r="H167" s="179"/>
      <c r="I167" s="120" t="s">
        <v>135</v>
      </c>
      <c r="J167" s="113">
        <v>40</v>
      </c>
      <c r="K167" s="114">
        <v>19</v>
      </c>
      <c r="L167" s="103">
        <v>0.48</v>
      </c>
      <c r="M167" s="109"/>
      <c r="N167" s="148"/>
      <c r="O167" s="41"/>
      <c r="T167" s="43"/>
      <c r="W167" s="41"/>
      <c r="AB167" s="43"/>
      <c r="AE167" s="41"/>
      <c r="AJ167" s="43"/>
      <c r="AM167" s="41"/>
    </row>
    <row r="168" spans="1:39" s="87" customFormat="1" x14ac:dyDescent="0.3">
      <c r="A168" s="104"/>
      <c r="B168" s="104"/>
      <c r="C168" s="118" t="s">
        <v>163</v>
      </c>
      <c r="D168" s="81"/>
      <c r="E168" s="80" t="s">
        <v>129</v>
      </c>
      <c r="F168" s="184" t="s">
        <v>148</v>
      </c>
      <c r="G168" s="111">
        <v>6</v>
      </c>
      <c r="H168" s="179"/>
      <c r="I168" s="120" t="s">
        <v>135</v>
      </c>
      <c r="J168" s="113">
        <v>30</v>
      </c>
      <c r="K168" s="114">
        <v>16</v>
      </c>
      <c r="L168" s="103">
        <v>0.53</v>
      </c>
      <c r="M168" s="109"/>
      <c r="N168" s="148"/>
      <c r="O168" s="41"/>
      <c r="T168" s="43"/>
      <c r="W168" s="41"/>
      <c r="AB168" s="43"/>
      <c r="AE168" s="41"/>
      <c r="AJ168" s="43"/>
      <c r="AM168" s="41"/>
    </row>
    <row r="169" spans="1:39" s="87" customFormat="1" x14ac:dyDescent="0.3">
      <c r="A169" s="104"/>
      <c r="B169" s="104"/>
      <c r="C169" s="118" t="s">
        <v>163</v>
      </c>
      <c r="D169" s="81"/>
      <c r="E169" s="80" t="s">
        <v>129</v>
      </c>
      <c r="F169" s="184" t="s">
        <v>149</v>
      </c>
      <c r="G169" s="111">
        <v>6</v>
      </c>
      <c r="H169" s="179"/>
      <c r="I169" s="112" t="s">
        <v>135</v>
      </c>
      <c r="J169" s="113">
        <v>39</v>
      </c>
      <c r="K169" s="114">
        <v>21</v>
      </c>
      <c r="L169" s="103">
        <v>0.54</v>
      </c>
      <c r="M169" s="109"/>
      <c r="N169" s="148"/>
      <c r="O169" s="41"/>
      <c r="T169" s="43"/>
      <c r="W169" s="41"/>
      <c r="AB169" s="43"/>
      <c r="AE169" s="41"/>
      <c r="AJ169" s="43"/>
      <c r="AM169" s="41"/>
    </row>
    <row r="170" spans="1:39" s="87" customFormat="1" x14ac:dyDescent="0.3">
      <c r="A170" s="104"/>
      <c r="B170" s="104"/>
      <c r="C170" s="118" t="s">
        <v>163</v>
      </c>
      <c r="D170" s="81"/>
      <c r="E170" s="80" t="s">
        <v>129</v>
      </c>
      <c r="F170" s="184" t="s">
        <v>150</v>
      </c>
      <c r="G170" s="111">
        <v>6</v>
      </c>
      <c r="H170" s="179"/>
      <c r="I170" s="111" t="s">
        <v>135</v>
      </c>
      <c r="J170" s="113">
        <v>19</v>
      </c>
      <c r="K170" s="114">
        <v>14</v>
      </c>
      <c r="L170" s="103">
        <v>0.74</v>
      </c>
      <c r="M170" s="109"/>
      <c r="N170" s="148"/>
      <c r="O170" s="41"/>
      <c r="T170" s="43"/>
      <c r="W170" s="41"/>
      <c r="AB170" s="43"/>
      <c r="AE170" s="41"/>
      <c r="AJ170" s="43"/>
      <c r="AM170" s="41"/>
    </row>
    <row r="171" spans="1:39" s="104" customFormat="1" x14ac:dyDescent="0.3">
      <c r="D171" s="101"/>
      <c r="E171" s="3"/>
      <c r="F171" s="3"/>
      <c r="H171" s="3"/>
      <c r="J171" s="8"/>
      <c r="K171" s="10"/>
      <c r="L171" s="3"/>
      <c r="N171" s="97"/>
      <c r="T171" s="43"/>
      <c r="AJ171" s="43"/>
    </row>
    <row r="172" spans="1:39" s="104" customFormat="1" x14ac:dyDescent="0.3">
      <c r="C172" s="104" t="s">
        <v>13</v>
      </c>
      <c r="D172" s="101"/>
      <c r="E172" s="3"/>
      <c r="F172" s="3"/>
      <c r="H172" s="3"/>
      <c r="J172" s="8"/>
      <c r="K172" s="10"/>
      <c r="L172" s="3"/>
      <c r="N172" s="97"/>
      <c r="T172" s="43"/>
      <c r="AJ172" s="43"/>
    </row>
    <row r="173" spans="1:39" x14ac:dyDescent="0.3">
      <c r="A173" s="104">
        <v>1</v>
      </c>
      <c r="B173" s="104">
        <v>1</v>
      </c>
      <c r="C173" s="157" t="s">
        <v>162</v>
      </c>
      <c r="D173" s="86" t="s">
        <v>61</v>
      </c>
      <c r="E173" s="81" t="s">
        <v>5</v>
      </c>
      <c r="F173" s="171" t="s">
        <v>62</v>
      </c>
      <c r="G173" s="111">
        <v>1</v>
      </c>
      <c r="H173" s="175">
        <v>42707</v>
      </c>
      <c r="I173" s="111">
        <v>100</v>
      </c>
      <c r="J173" s="110">
        <v>6</v>
      </c>
      <c r="K173" s="106">
        <v>2</v>
      </c>
      <c r="L173" s="103">
        <v>0.33333333333333331</v>
      </c>
      <c r="M173" s="101">
        <v>7</v>
      </c>
      <c r="N173" s="154">
        <v>17.399999999999999</v>
      </c>
      <c r="O173" s="101" t="s">
        <v>63</v>
      </c>
      <c r="W173" s="41"/>
      <c r="AB173" s="43"/>
      <c r="AE173" s="41"/>
      <c r="AM173" s="41"/>
    </row>
    <row r="174" spans="1:39" x14ac:dyDescent="0.3">
      <c r="A174" s="104">
        <v>1</v>
      </c>
      <c r="B174" s="104">
        <v>1</v>
      </c>
      <c r="C174" s="157" t="s">
        <v>162</v>
      </c>
      <c r="D174" s="86" t="s">
        <v>64</v>
      </c>
      <c r="E174" s="81" t="s">
        <v>5</v>
      </c>
      <c r="F174" s="171" t="s">
        <v>65</v>
      </c>
      <c r="G174" s="111">
        <v>1</v>
      </c>
      <c r="H174" s="175">
        <v>42533</v>
      </c>
      <c r="I174" s="111"/>
      <c r="J174" s="110" t="s">
        <v>60</v>
      </c>
      <c r="K174" s="106" t="s">
        <v>60</v>
      </c>
      <c r="L174" s="103" t="s">
        <v>60</v>
      </c>
      <c r="M174" s="101" t="s">
        <v>60</v>
      </c>
      <c r="N174" s="154" t="s">
        <v>60</v>
      </c>
      <c r="O174" s="102" t="s">
        <v>66</v>
      </c>
      <c r="W174" s="41"/>
      <c r="AB174" s="43"/>
      <c r="AE174" s="41"/>
      <c r="AM174" s="41"/>
    </row>
    <row r="175" spans="1:39" x14ac:dyDescent="0.3">
      <c r="A175" s="104">
        <v>1</v>
      </c>
      <c r="B175" s="104">
        <v>1</v>
      </c>
      <c r="C175" s="157" t="s">
        <v>162</v>
      </c>
      <c r="D175" s="86" t="s">
        <v>67</v>
      </c>
      <c r="E175" s="81" t="s">
        <v>5</v>
      </c>
      <c r="F175" s="171" t="s">
        <v>68</v>
      </c>
      <c r="G175" s="111">
        <v>1</v>
      </c>
      <c r="H175" s="175">
        <v>42707</v>
      </c>
      <c r="I175" s="111">
        <v>50</v>
      </c>
      <c r="J175" s="110">
        <v>32</v>
      </c>
      <c r="K175" s="106">
        <v>6</v>
      </c>
      <c r="L175" s="103">
        <v>0.1875</v>
      </c>
      <c r="M175" s="101">
        <v>7</v>
      </c>
      <c r="N175" s="154">
        <v>35.5</v>
      </c>
      <c r="O175" s="101" t="s">
        <v>63</v>
      </c>
      <c r="W175" s="41"/>
      <c r="AB175" s="43"/>
      <c r="AE175" s="41"/>
      <c r="AM175" s="41"/>
    </row>
    <row r="176" spans="1:39" x14ac:dyDescent="0.3">
      <c r="A176" s="42">
        <v>1</v>
      </c>
      <c r="B176" s="42">
        <v>1</v>
      </c>
      <c r="C176" s="157" t="s">
        <v>162</v>
      </c>
      <c r="D176" s="86" t="s">
        <v>69</v>
      </c>
      <c r="E176" s="81" t="s">
        <v>5</v>
      </c>
      <c r="F176" s="171" t="s">
        <v>70</v>
      </c>
      <c r="G176" s="111">
        <v>1</v>
      </c>
      <c r="H176" s="175">
        <v>42707</v>
      </c>
      <c r="I176" s="111">
        <v>50</v>
      </c>
      <c r="J176" s="110">
        <v>23</v>
      </c>
      <c r="K176" s="106">
        <v>7</v>
      </c>
      <c r="L176" s="103">
        <v>0.30434782608695654</v>
      </c>
      <c r="M176" s="101">
        <v>7</v>
      </c>
      <c r="N176" s="154">
        <v>21.2</v>
      </c>
      <c r="O176" s="101" t="s">
        <v>63</v>
      </c>
      <c r="W176" s="41">
        <v>42634</v>
      </c>
      <c r="AB176" s="43" t="e">
        <f t="shared" si="2"/>
        <v>#DIV/0!</v>
      </c>
      <c r="AE176" s="41">
        <v>42641</v>
      </c>
      <c r="AJ176" s="43" t="e">
        <f t="shared" si="3"/>
        <v>#DIV/0!</v>
      </c>
      <c r="AM176" s="41">
        <v>42660</v>
      </c>
    </row>
    <row r="177" spans="1:39" x14ac:dyDescent="0.3">
      <c r="A177" s="42">
        <v>1</v>
      </c>
      <c r="B177" s="42">
        <v>1</v>
      </c>
      <c r="C177" s="157" t="s">
        <v>162</v>
      </c>
      <c r="D177" s="86" t="s">
        <v>71</v>
      </c>
      <c r="E177" s="81" t="s">
        <v>4</v>
      </c>
      <c r="F177" s="171" t="s">
        <v>24</v>
      </c>
      <c r="G177" s="111">
        <v>2</v>
      </c>
      <c r="H177" s="175">
        <v>42707</v>
      </c>
      <c r="I177" s="111">
        <v>0</v>
      </c>
      <c r="J177" s="110">
        <v>16</v>
      </c>
      <c r="K177" s="106">
        <v>2</v>
      </c>
      <c r="L177" s="103">
        <v>0.125</v>
      </c>
      <c r="M177" s="101">
        <v>7</v>
      </c>
      <c r="N177" s="154">
        <v>25.8</v>
      </c>
      <c r="O177" s="101" t="s">
        <v>63</v>
      </c>
      <c r="W177" s="41">
        <v>42634</v>
      </c>
      <c r="AB177" s="43" t="e">
        <f t="shared" si="2"/>
        <v>#DIV/0!</v>
      </c>
      <c r="AE177" s="41">
        <v>42641</v>
      </c>
      <c r="AJ177" s="43" t="e">
        <f t="shared" si="3"/>
        <v>#DIV/0!</v>
      </c>
      <c r="AM177" s="41">
        <v>42660</v>
      </c>
    </row>
    <row r="178" spans="1:39" x14ac:dyDescent="0.3">
      <c r="B178" s="42">
        <v>0</v>
      </c>
      <c r="C178" s="157" t="s">
        <v>162</v>
      </c>
      <c r="D178" s="86" t="s">
        <v>72</v>
      </c>
      <c r="E178" s="81" t="s">
        <v>4</v>
      </c>
      <c r="F178" s="171" t="s">
        <v>73</v>
      </c>
      <c r="G178" s="111">
        <v>6</v>
      </c>
      <c r="H178" s="175">
        <v>42707</v>
      </c>
      <c r="I178" s="111">
        <v>0</v>
      </c>
      <c r="J178" s="110">
        <v>4</v>
      </c>
      <c r="K178" s="106">
        <v>1</v>
      </c>
      <c r="L178" s="103">
        <v>0.25</v>
      </c>
      <c r="M178" s="101">
        <v>7</v>
      </c>
      <c r="N178" s="154">
        <v>29.6</v>
      </c>
      <c r="O178" s="101" t="s">
        <v>63</v>
      </c>
      <c r="W178" s="41">
        <v>42634</v>
      </c>
      <c r="AB178" s="43" t="e">
        <f t="shared" si="2"/>
        <v>#DIV/0!</v>
      </c>
      <c r="AE178" s="41">
        <v>42641</v>
      </c>
      <c r="AJ178" s="43" t="e">
        <f t="shared" si="3"/>
        <v>#DIV/0!</v>
      </c>
      <c r="AM178" s="41">
        <v>42660</v>
      </c>
    </row>
    <row r="179" spans="1:39" s="104" customFormat="1" x14ac:dyDescent="0.3">
      <c r="C179" s="104" t="s">
        <v>13</v>
      </c>
      <c r="D179" s="101"/>
      <c r="E179" s="3"/>
      <c r="F179" s="3"/>
      <c r="H179" s="3"/>
      <c r="J179" s="8"/>
      <c r="K179" s="10"/>
      <c r="L179" s="3"/>
      <c r="N179" s="97" t="s">
        <v>13</v>
      </c>
      <c r="O179" s="104" t="s">
        <v>13</v>
      </c>
      <c r="T179" s="43"/>
      <c r="W179" s="104">
        <v>42634</v>
      </c>
      <c r="AB179" s="104" t="e">
        <f t="shared" si="2"/>
        <v>#DIV/0!</v>
      </c>
      <c r="AE179" s="104">
        <v>42641</v>
      </c>
      <c r="AJ179" s="43" t="e">
        <f t="shared" si="3"/>
        <v>#DIV/0!</v>
      </c>
      <c r="AM179" s="104">
        <v>42660</v>
      </c>
    </row>
    <row r="180" spans="1:39" s="104" customFormat="1" x14ac:dyDescent="0.3">
      <c r="C180" s="104" t="s">
        <v>13</v>
      </c>
      <c r="D180" s="101"/>
      <c r="E180" s="3"/>
      <c r="F180" s="3"/>
      <c r="H180" s="3"/>
      <c r="J180" s="8"/>
      <c r="K180" s="10"/>
      <c r="L180" s="3"/>
      <c r="N180" s="97"/>
      <c r="T180" s="43"/>
      <c r="AJ180" s="43"/>
    </row>
    <row r="181" spans="1:39" x14ac:dyDescent="0.3">
      <c r="A181" s="104">
        <v>1</v>
      </c>
      <c r="B181" s="42">
        <v>1</v>
      </c>
      <c r="C181" s="64" t="s">
        <v>74</v>
      </c>
      <c r="D181" s="81" t="s">
        <v>75</v>
      </c>
      <c r="E181" s="81" t="s">
        <v>4</v>
      </c>
      <c r="F181" s="81" t="s">
        <v>24</v>
      </c>
      <c r="G181" s="11">
        <v>2</v>
      </c>
      <c r="H181" s="175">
        <v>42617</v>
      </c>
      <c r="I181" s="11">
        <v>0</v>
      </c>
      <c r="J181" s="9">
        <v>60</v>
      </c>
      <c r="K181" s="5">
        <v>8</v>
      </c>
      <c r="L181" s="84">
        <f t="shared" ref="L181:L185" si="15">K181/J181</f>
        <v>0.13333333333333333</v>
      </c>
      <c r="M181" s="6">
        <v>1</v>
      </c>
      <c r="N181" s="147">
        <v>85</v>
      </c>
      <c r="W181" s="41">
        <v>42634</v>
      </c>
      <c r="AB181" s="43" t="e">
        <f t="shared" si="2"/>
        <v>#DIV/0!</v>
      </c>
      <c r="AE181" s="41">
        <v>42641</v>
      </c>
      <c r="AJ181" s="43" t="e">
        <f t="shared" si="3"/>
        <v>#DIV/0!</v>
      </c>
      <c r="AM181" s="41">
        <v>42660</v>
      </c>
    </row>
    <row r="182" spans="1:39" x14ac:dyDescent="0.3">
      <c r="A182" s="104">
        <v>1</v>
      </c>
      <c r="B182" s="42">
        <v>1</v>
      </c>
      <c r="C182" s="64" t="s">
        <v>74</v>
      </c>
      <c r="D182" s="81" t="s">
        <v>76</v>
      </c>
      <c r="E182" s="81" t="s">
        <v>4</v>
      </c>
      <c r="F182" s="81" t="s">
        <v>24</v>
      </c>
      <c r="G182" s="11">
        <v>2</v>
      </c>
      <c r="H182" s="175">
        <v>42617</v>
      </c>
      <c r="I182" s="11">
        <v>0</v>
      </c>
      <c r="J182" s="9">
        <v>16</v>
      </c>
      <c r="K182" s="5">
        <v>1</v>
      </c>
      <c r="L182" s="84">
        <f t="shared" si="15"/>
        <v>6.25E-2</v>
      </c>
      <c r="M182" s="6">
        <v>1</v>
      </c>
      <c r="N182" s="147">
        <v>80</v>
      </c>
      <c r="W182" s="41">
        <v>42634</v>
      </c>
      <c r="AB182" s="43" t="e">
        <f t="shared" si="2"/>
        <v>#DIV/0!</v>
      </c>
      <c r="AE182" s="41">
        <v>42641</v>
      </c>
      <c r="AJ182" s="43" t="e">
        <f t="shared" si="3"/>
        <v>#DIV/0!</v>
      </c>
      <c r="AM182" s="41">
        <v>42660</v>
      </c>
    </row>
    <row r="183" spans="1:39" x14ac:dyDescent="0.3">
      <c r="A183" s="104">
        <v>1</v>
      </c>
      <c r="B183" s="42">
        <v>1</v>
      </c>
      <c r="C183" s="64" t="s">
        <v>74</v>
      </c>
      <c r="D183" s="81" t="s">
        <v>77</v>
      </c>
      <c r="E183" s="81" t="s">
        <v>5</v>
      </c>
      <c r="F183" s="81" t="s">
        <v>28</v>
      </c>
      <c r="G183" s="11">
        <v>1</v>
      </c>
      <c r="H183" s="175">
        <v>42617</v>
      </c>
      <c r="I183" s="11">
        <v>100</v>
      </c>
      <c r="J183" s="9">
        <v>28</v>
      </c>
      <c r="K183" s="5">
        <v>10</v>
      </c>
      <c r="L183" s="84">
        <f t="shared" si="15"/>
        <v>0.35714285714285715</v>
      </c>
      <c r="M183" s="6">
        <v>1</v>
      </c>
      <c r="N183" s="147">
        <v>85</v>
      </c>
      <c r="W183" s="41">
        <v>42634</v>
      </c>
      <c r="AB183" s="43" t="e">
        <f t="shared" si="2"/>
        <v>#DIV/0!</v>
      </c>
      <c r="AE183" s="41">
        <v>42641</v>
      </c>
      <c r="AJ183" s="43" t="e">
        <f t="shared" si="3"/>
        <v>#DIV/0!</v>
      </c>
      <c r="AM183" s="41">
        <v>42660</v>
      </c>
    </row>
    <row r="184" spans="1:39" x14ac:dyDescent="0.3">
      <c r="A184" s="42">
        <v>1</v>
      </c>
      <c r="B184" s="42">
        <v>1</v>
      </c>
      <c r="C184" s="64" t="s">
        <v>74</v>
      </c>
      <c r="D184" s="81" t="s">
        <v>78</v>
      </c>
      <c r="E184" s="81" t="s">
        <v>5</v>
      </c>
      <c r="F184" s="81" t="s">
        <v>28</v>
      </c>
      <c r="G184" s="11">
        <v>1</v>
      </c>
      <c r="H184" s="175">
        <v>42617</v>
      </c>
      <c r="I184" s="11">
        <v>50</v>
      </c>
      <c r="J184" s="9">
        <v>24</v>
      </c>
      <c r="K184" s="5">
        <v>9</v>
      </c>
      <c r="L184" s="84">
        <f t="shared" si="15"/>
        <v>0.375</v>
      </c>
      <c r="M184" s="6">
        <v>1</v>
      </c>
      <c r="N184" s="148">
        <v>75</v>
      </c>
      <c r="W184" s="41">
        <v>42634</v>
      </c>
      <c r="AB184" s="43" t="e">
        <f t="shared" si="2"/>
        <v>#DIV/0!</v>
      </c>
      <c r="AE184" s="41">
        <v>42641</v>
      </c>
      <c r="AJ184" s="43" t="e">
        <f t="shared" si="3"/>
        <v>#DIV/0!</v>
      </c>
      <c r="AM184" s="41">
        <v>42660</v>
      </c>
    </row>
    <row r="185" spans="1:39" x14ac:dyDescent="0.3">
      <c r="A185" s="42">
        <v>1</v>
      </c>
      <c r="B185" s="42">
        <v>1</v>
      </c>
      <c r="C185" s="64" t="s">
        <v>74</v>
      </c>
      <c r="D185" s="81" t="s">
        <v>79</v>
      </c>
      <c r="E185" s="81" t="s">
        <v>5</v>
      </c>
      <c r="F185" s="81" t="s">
        <v>28</v>
      </c>
      <c r="G185" s="11">
        <v>1</v>
      </c>
      <c r="H185" s="175">
        <v>42617</v>
      </c>
      <c r="I185" s="11">
        <v>50</v>
      </c>
      <c r="J185" s="9">
        <v>36</v>
      </c>
      <c r="K185" s="5">
        <v>10</v>
      </c>
      <c r="L185" s="84">
        <f t="shared" si="15"/>
        <v>0.27777777777777779</v>
      </c>
      <c r="M185" s="6">
        <v>1</v>
      </c>
      <c r="N185" s="148">
        <v>85</v>
      </c>
      <c r="W185" s="41">
        <v>42634</v>
      </c>
      <c r="AB185" s="43" t="e">
        <f>AA185/Z185</f>
        <v>#DIV/0!</v>
      </c>
      <c r="AE185" s="41">
        <v>42641</v>
      </c>
      <c r="AJ185" s="43" t="e">
        <f>AI185/AH185</f>
        <v>#DIV/0!</v>
      </c>
      <c r="AM185" s="41">
        <v>42660</v>
      </c>
    </row>
    <row r="186" spans="1:39" s="104" customFormat="1" x14ac:dyDescent="0.3">
      <c r="C186" s="104" t="s">
        <v>13</v>
      </c>
      <c r="D186" s="101"/>
      <c r="E186" s="3"/>
      <c r="F186" s="3"/>
      <c r="H186" s="3"/>
      <c r="J186" s="8"/>
      <c r="K186" s="10"/>
      <c r="L186" s="3"/>
      <c r="N186" s="97"/>
      <c r="T186" s="43"/>
      <c r="AJ186" s="43"/>
    </row>
    <row r="187" spans="1:39" x14ac:dyDescent="0.3">
      <c r="D187" s="81" t="s">
        <v>75</v>
      </c>
      <c r="E187" s="81" t="s">
        <v>4</v>
      </c>
      <c r="F187" s="81" t="s">
        <v>24</v>
      </c>
      <c r="G187" s="11">
        <v>2</v>
      </c>
      <c r="H187" s="180">
        <v>42631</v>
      </c>
      <c r="I187" s="11">
        <v>0</v>
      </c>
      <c r="J187" s="9">
        <v>65</v>
      </c>
      <c r="K187" s="5">
        <v>8</v>
      </c>
      <c r="L187" s="84">
        <f t="shared" ref="L187:L191" si="16">K187/J187</f>
        <v>0.12307692307692308</v>
      </c>
      <c r="M187" s="6">
        <v>1</v>
      </c>
      <c r="N187" s="148">
        <v>85</v>
      </c>
      <c r="W187" s="41">
        <v>42634</v>
      </c>
      <c r="AE187" s="41">
        <v>42641</v>
      </c>
      <c r="AJ187" s="43" t="e">
        <f t="shared" si="3"/>
        <v>#DIV/0!</v>
      </c>
      <c r="AM187" s="41">
        <v>42660</v>
      </c>
    </row>
    <row r="188" spans="1:39" x14ac:dyDescent="0.3">
      <c r="B188" s="42">
        <v>1</v>
      </c>
      <c r="C188" s="64" t="s">
        <v>74</v>
      </c>
      <c r="D188" s="81" t="s">
        <v>76</v>
      </c>
      <c r="E188" s="81" t="s">
        <v>4</v>
      </c>
      <c r="F188" s="81" t="s">
        <v>24</v>
      </c>
      <c r="G188" s="11">
        <v>2</v>
      </c>
      <c r="H188" s="180">
        <v>42631</v>
      </c>
      <c r="I188" s="11">
        <v>0</v>
      </c>
      <c r="J188" s="9">
        <v>20</v>
      </c>
      <c r="K188" s="5">
        <v>1</v>
      </c>
      <c r="L188" s="84">
        <f t="shared" si="16"/>
        <v>0.05</v>
      </c>
      <c r="M188" s="6">
        <v>1</v>
      </c>
      <c r="N188" s="148">
        <v>80</v>
      </c>
      <c r="W188" s="41">
        <v>42634</v>
      </c>
      <c r="AE188" s="41">
        <v>42641</v>
      </c>
      <c r="AJ188" s="43" t="e">
        <f t="shared" si="3"/>
        <v>#DIV/0!</v>
      </c>
      <c r="AM188" s="41">
        <v>42660</v>
      </c>
    </row>
    <row r="189" spans="1:39" x14ac:dyDescent="0.3">
      <c r="B189" s="104">
        <v>1</v>
      </c>
      <c r="C189" s="64" t="s">
        <v>74</v>
      </c>
      <c r="D189" s="81" t="s">
        <v>77</v>
      </c>
      <c r="E189" s="81" t="s">
        <v>5</v>
      </c>
      <c r="F189" s="81" t="s">
        <v>28</v>
      </c>
      <c r="G189" s="11">
        <v>1</v>
      </c>
      <c r="H189" s="180">
        <v>42631</v>
      </c>
      <c r="I189" s="11">
        <v>100</v>
      </c>
      <c r="J189" s="9">
        <v>25</v>
      </c>
      <c r="K189" s="5">
        <v>10</v>
      </c>
      <c r="L189" s="84">
        <f t="shared" si="16"/>
        <v>0.4</v>
      </c>
      <c r="M189" s="6">
        <v>1</v>
      </c>
      <c r="N189" s="148">
        <v>90</v>
      </c>
      <c r="W189" s="41">
        <v>42634</v>
      </c>
      <c r="AE189" s="41">
        <v>42641</v>
      </c>
      <c r="AJ189" s="43" t="e">
        <f t="shared" si="3"/>
        <v>#DIV/0!</v>
      </c>
      <c r="AM189" s="41">
        <v>42660</v>
      </c>
    </row>
    <row r="190" spans="1:39" x14ac:dyDescent="0.3">
      <c r="B190" s="104">
        <v>1</v>
      </c>
      <c r="C190" s="64" t="s">
        <v>74</v>
      </c>
      <c r="D190" s="81" t="s">
        <v>78</v>
      </c>
      <c r="E190" s="81" t="s">
        <v>5</v>
      </c>
      <c r="F190" s="81" t="s">
        <v>28</v>
      </c>
      <c r="G190" s="11">
        <v>1</v>
      </c>
      <c r="H190" s="180">
        <v>42631</v>
      </c>
      <c r="I190" s="11">
        <v>50</v>
      </c>
      <c r="J190" s="9">
        <v>20</v>
      </c>
      <c r="K190" s="5">
        <v>8</v>
      </c>
      <c r="L190" s="84">
        <f t="shared" si="16"/>
        <v>0.4</v>
      </c>
      <c r="M190" s="6">
        <v>1</v>
      </c>
      <c r="N190" s="148">
        <v>85</v>
      </c>
      <c r="W190" s="41">
        <v>42634</v>
      </c>
      <c r="AE190" s="41">
        <v>42641</v>
      </c>
      <c r="AJ190" s="43" t="e">
        <f t="shared" si="3"/>
        <v>#DIV/0!</v>
      </c>
      <c r="AM190" s="41">
        <v>42660</v>
      </c>
    </row>
    <row r="191" spans="1:39" x14ac:dyDescent="0.3">
      <c r="B191" s="104">
        <v>1</v>
      </c>
      <c r="C191" s="64" t="s">
        <v>74</v>
      </c>
      <c r="D191" s="81" t="s">
        <v>79</v>
      </c>
      <c r="E191" s="81" t="s">
        <v>5</v>
      </c>
      <c r="F191" s="81" t="s">
        <v>28</v>
      </c>
      <c r="G191" s="11">
        <v>1</v>
      </c>
      <c r="H191" s="180">
        <v>42631</v>
      </c>
      <c r="I191" s="11">
        <v>50</v>
      </c>
      <c r="J191" s="9">
        <v>40</v>
      </c>
      <c r="K191" s="5">
        <v>12</v>
      </c>
      <c r="L191" s="84">
        <f t="shared" si="16"/>
        <v>0.3</v>
      </c>
      <c r="M191" s="6">
        <v>1</v>
      </c>
      <c r="N191" s="148">
        <v>100</v>
      </c>
      <c r="W191" s="41">
        <v>42634</v>
      </c>
      <c r="AE191" s="41">
        <v>42641</v>
      </c>
      <c r="AM191" s="41">
        <v>42660</v>
      </c>
    </row>
    <row r="192" spans="1:39" s="104" customFormat="1" x14ac:dyDescent="0.3">
      <c r="B192" s="104">
        <v>0</v>
      </c>
      <c r="C192" s="104" t="s">
        <v>13</v>
      </c>
      <c r="D192" s="101"/>
      <c r="E192" s="3"/>
      <c r="F192" s="3"/>
      <c r="H192" s="3"/>
      <c r="J192" s="8"/>
      <c r="K192" s="10"/>
      <c r="L192" s="3"/>
      <c r="N192" s="97" t="s">
        <v>13</v>
      </c>
      <c r="T192" s="43"/>
      <c r="W192" s="104">
        <v>42634</v>
      </c>
      <c r="AE192" s="104">
        <v>42641</v>
      </c>
      <c r="AJ192" s="43"/>
      <c r="AM192" s="104">
        <v>42660</v>
      </c>
    </row>
    <row r="193" spans="1:39" x14ac:dyDescent="0.3">
      <c r="B193" s="104">
        <v>1</v>
      </c>
      <c r="C193" s="64" t="s">
        <v>74</v>
      </c>
      <c r="D193" s="81" t="s">
        <v>75</v>
      </c>
      <c r="E193" s="81" t="s">
        <v>4</v>
      </c>
      <c r="F193" s="81" t="s">
        <v>24</v>
      </c>
      <c r="G193" s="11">
        <v>2</v>
      </c>
      <c r="H193" s="178">
        <v>42644</v>
      </c>
      <c r="I193" s="11">
        <v>0</v>
      </c>
      <c r="J193" s="13">
        <v>80</v>
      </c>
      <c r="K193" s="14">
        <v>6</v>
      </c>
      <c r="L193" s="84">
        <f t="shared" ref="L193:L197" si="17">K193/J193</f>
        <v>7.4999999999999997E-2</v>
      </c>
      <c r="M193" s="7">
        <v>1</v>
      </c>
      <c r="N193" s="148">
        <v>100</v>
      </c>
      <c r="W193" s="41">
        <v>42634</v>
      </c>
      <c r="AE193" s="41">
        <v>42641</v>
      </c>
      <c r="AM193" s="41">
        <v>42660</v>
      </c>
    </row>
    <row r="194" spans="1:39" x14ac:dyDescent="0.3">
      <c r="B194" s="104">
        <v>1</v>
      </c>
      <c r="C194" s="64" t="s">
        <v>74</v>
      </c>
      <c r="D194" s="81" t="s">
        <v>76</v>
      </c>
      <c r="E194" s="81" t="s">
        <v>4</v>
      </c>
      <c r="F194" s="81" t="s">
        <v>24</v>
      </c>
      <c r="G194" s="11">
        <v>2</v>
      </c>
      <c r="H194" s="178">
        <v>42644</v>
      </c>
      <c r="I194" s="11">
        <v>0</v>
      </c>
      <c r="J194" s="13">
        <v>16</v>
      </c>
      <c r="K194" s="14">
        <v>1</v>
      </c>
      <c r="L194" s="84">
        <f t="shared" si="17"/>
        <v>6.25E-2</v>
      </c>
      <c r="M194" s="7">
        <v>1</v>
      </c>
      <c r="N194" s="148">
        <v>90</v>
      </c>
      <c r="W194" s="41">
        <v>42634</v>
      </c>
      <c r="AE194" s="41">
        <v>42641</v>
      </c>
      <c r="AM194" s="41">
        <v>42660</v>
      </c>
    </row>
    <row r="195" spans="1:39" x14ac:dyDescent="0.3">
      <c r="B195" s="104">
        <v>1</v>
      </c>
      <c r="C195" s="64" t="s">
        <v>74</v>
      </c>
      <c r="D195" s="81" t="s">
        <v>77</v>
      </c>
      <c r="E195" s="81" t="s">
        <v>5</v>
      </c>
      <c r="F195" s="81" t="s">
        <v>28</v>
      </c>
      <c r="G195" s="11">
        <v>1</v>
      </c>
      <c r="H195" s="178">
        <v>42644</v>
      </c>
      <c r="I195" s="11">
        <v>100</v>
      </c>
      <c r="J195" s="13">
        <v>31</v>
      </c>
      <c r="K195" s="14">
        <v>12</v>
      </c>
      <c r="L195" s="84">
        <f t="shared" si="17"/>
        <v>0.38709677419354838</v>
      </c>
      <c r="M195" s="7">
        <v>1</v>
      </c>
      <c r="N195" s="148">
        <v>110</v>
      </c>
      <c r="W195" s="41">
        <v>42634</v>
      </c>
      <c r="AE195" s="41">
        <v>42641</v>
      </c>
      <c r="AM195" s="41">
        <v>42660</v>
      </c>
    </row>
    <row r="196" spans="1:39" x14ac:dyDescent="0.3">
      <c r="B196" s="104">
        <v>1</v>
      </c>
      <c r="C196" s="64" t="s">
        <v>74</v>
      </c>
      <c r="D196" s="81" t="s">
        <v>78</v>
      </c>
      <c r="E196" s="81" t="s">
        <v>5</v>
      </c>
      <c r="F196" s="81" t="s">
        <v>28</v>
      </c>
      <c r="G196" s="11">
        <v>1</v>
      </c>
      <c r="H196" s="178">
        <v>42644</v>
      </c>
      <c r="I196" s="11">
        <v>50</v>
      </c>
      <c r="J196" s="13">
        <v>26</v>
      </c>
      <c r="K196" s="14">
        <v>9</v>
      </c>
      <c r="L196" s="84">
        <f t="shared" si="17"/>
        <v>0.34615384615384615</v>
      </c>
      <c r="M196" s="7">
        <v>1</v>
      </c>
      <c r="N196" s="148">
        <v>100</v>
      </c>
      <c r="AE196" s="41">
        <v>42641</v>
      </c>
      <c r="AM196" s="41">
        <v>42660</v>
      </c>
    </row>
    <row r="197" spans="1:39" x14ac:dyDescent="0.3">
      <c r="B197" s="104">
        <v>1</v>
      </c>
      <c r="C197" s="64" t="s">
        <v>74</v>
      </c>
      <c r="D197" s="81" t="s">
        <v>79</v>
      </c>
      <c r="E197" s="81" t="s">
        <v>5</v>
      </c>
      <c r="F197" s="81" t="s">
        <v>28</v>
      </c>
      <c r="G197" s="11">
        <v>1</v>
      </c>
      <c r="H197" s="178">
        <v>42644</v>
      </c>
      <c r="I197" s="11">
        <v>50</v>
      </c>
      <c r="J197" s="13">
        <v>44</v>
      </c>
      <c r="K197" s="14">
        <v>12</v>
      </c>
      <c r="L197" s="84">
        <f t="shared" si="17"/>
        <v>0.27272727272727271</v>
      </c>
      <c r="M197" s="7">
        <v>1</v>
      </c>
      <c r="N197" s="148">
        <v>110</v>
      </c>
      <c r="AE197" s="41">
        <v>42641</v>
      </c>
      <c r="AM197" s="41">
        <v>42660</v>
      </c>
    </row>
    <row r="198" spans="1:39" s="104" customFormat="1" x14ac:dyDescent="0.3">
      <c r="D198" s="101"/>
      <c r="E198" s="3"/>
      <c r="F198" s="3"/>
      <c r="H198" s="3"/>
      <c r="J198" s="8"/>
      <c r="K198" s="10"/>
      <c r="L198" s="3"/>
      <c r="N198" s="97"/>
      <c r="T198" s="43"/>
      <c r="AJ198" s="43"/>
    </row>
    <row r="199" spans="1:39" s="104" customFormat="1" x14ac:dyDescent="0.3">
      <c r="C199" s="104" t="s">
        <v>13</v>
      </c>
      <c r="D199" s="101"/>
      <c r="E199" s="3"/>
      <c r="F199" s="3"/>
      <c r="H199" s="3"/>
      <c r="J199" s="8"/>
      <c r="K199" s="10"/>
      <c r="L199" s="3"/>
      <c r="N199" s="97"/>
      <c r="T199" s="43"/>
      <c r="AE199" s="104">
        <v>42641</v>
      </c>
      <c r="AJ199" s="43"/>
    </row>
    <row r="200" spans="1:39" x14ac:dyDescent="0.3">
      <c r="A200" s="104">
        <v>1</v>
      </c>
      <c r="B200" s="42">
        <v>1</v>
      </c>
      <c r="C200" s="159" t="s">
        <v>101</v>
      </c>
      <c r="D200" s="80" t="s">
        <v>102</v>
      </c>
      <c r="E200" s="80" t="s">
        <v>5</v>
      </c>
      <c r="F200" s="80" t="s">
        <v>28</v>
      </c>
      <c r="G200" s="11">
        <v>1</v>
      </c>
      <c r="H200" s="180">
        <v>42600</v>
      </c>
      <c r="I200" s="120">
        <v>1</v>
      </c>
      <c r="J200" s="13">
        <v>81</v>
      </c>
      <c r="K200" s="14">
        <v>61</v>
      </c>
      <c r="L200" s="84">
        <f t="shared" ref="L200:L207" si="18">K200/J200</f>
        <v>0.75308641975308643</v>
      </c>
      <c r="M200" s="7">
        <v>1</v>
      </c>
      <c r="N200" s="148">
        <v>57</v>
      </c>
      <c r="AE200" s="41">
        <v>42641</v>
      </c>
    </row>
    <row r="201" spans="1:39" x14ac:dyDescent="0.3">
      <c r="A201" s="104">
        <v>1</v>
      </c>
      <c r="B201" s="42">
        <v>1</v>
      </c>
      <c r="C201" s="159" t="s">
        <v>101</v>
      </c>
      <c r="D201" s="80" t="s">
        <v>103</v>
      </c>
      <c r="E201" s="80" t="s">
        <v>5</v>
      </c>
      <c r="F201" s="80" t="s">
        <v>28</v>
      </c>
      <c r="G201" s="11">
        <v>1</v>
      </c>
      <c r="H201" s="180">
        <v>42600</v>
      </c>
      <c r="I201" s="120">
        <v>1</v>
      </c>
      <c r="J201" s="13">
        <v>74</v>
      </c>
      <c r="K201" s="14">
        <v>61</v>
      </c>
      <c r="L201" s="84">
        <f t="shared" si="18"/>
        <v>0.82432432432432434</v>
      </c>
      <c r="M201" s="7">
        <v>1</v>
      </c>
      <c r="N201" s="148">
        <v>59</v>
      </c>
      <c r="AE201" s="41">
        <v>42641</v>
      </c>
    </row>
    <row r="202" spans="1:39" x14ac:dyDescent="0.3">
      <c r="A202" s="104">
        <v>1</v>
      </c>
      <c r="B202" s="42">
        <v>1</v>
      </c>
      <c r="C202" s="159" t="s">
        <v>101</v>
      </c>
      <c r="D202" s="80" t="s">
        <v>30</v>
      </c>
      <c r="E202" s="80" t="s">
        <v>108</v>
      </c>
      <c r="F202" s="80" t="s">
        <v>109</v>
      </c>
      <c r="G202" s="11">
        <v>5</v>
      </c>
      <c r="H202" s="180">
        <v>42600</v>
      </c>
      <c r="I202" s="120">
        <v>0</v>
      </c>
      <c r="J202" s="13">
        <v>61</v>
      </c>
      <c r="K202" s="14">
        <v>56</v>
      </c>
      <c r="L202" s="84">
        <f t="shared" si="18"/>
        <v>0.91803278688524592</v>
      </c>
      <c r="M202" s="7">
        <v>1</v>
      </c>
      <c r="N202" s="148">
        <v>67</v>
      </c>
      <c r="AE202" s="41">
        <v>42641</v>
      </c>
    </row>
    <row r="203" spans="1:39" x14ac:dyDescent="0.3">
      <c r="A203" s="42">
        <v>1</v>
      </c>
      <c r="B203" s="42">
        <v>1</v>
      </c>
      <c r="C203" s="159" t="s">
        <v>101</v>
      </c>
      <c r="D203" s="80" t="s">
        <v>33</v>
      </c>
      <c r="E203" s="80" t="s">
        <v>108</v>
      </c>
      <c r="F203" s="80" t="s">
        <v>109</v>
      </c>
      <c r="G203" s="11">
        <v>5</v>
      </c>
      <c r="H203" s="180">
        <v>42600</v>
      </c>
      <c r="I203" s="120">
        <v>0</v>
      </c>
      <c r="J203" s="13">
        <v>41</v>
      </c>
      <c r="K203" s="14">
        <v>37</v>
      </c>
      <c r="L203" s="84">
        <f t="shared" si="18"/>
        <v>0.90243902439024393</v>
      </c>
      <c r="M203" s="7">
        <v>1</v>
      </c>
      <c r="N203" s="148">
        <v>64</v>
      </c>
      <c r="AE203" s="41">
        <v>42641</v>
      </c>
    </row>
    <row r="204" spans="1:39" x14ac:dyDescent="0.3">
      <c r="A204" s="42">
        <v>1</v>
      </c>
      <c r="B204" s="42">
        <v>1</v>
      </c>
      <c r="C204" s="159" t="s">
        <v>101</v>
      </c>
      <c r="D204" s="80" t="s">
        <v>104</v>
      </c>
      <c r="E204" s="80" t="s">
        <v>4</v>
      </c>
      <c r="F204" s="80" t="s">
        <v>24</v>
      </c>
      <c r="G204" s="11">
        <v>2</v>
      </c>
      <c r="H204" s="180">
        <v>42600</v>
      </c>
      <c r="I204" s="12">
        <v>0</v>
      </c>
      <c r="J204" s="13">
        <v>81</v>
      </c>
      <c r="K204" s="14">
        <v>3</v>
      </c>
      <c r="L204" s="84">
        <f t="shared" si="18"/>
        <v>3.7037037037037035E-2</v>
      </c>
      <c r="M204" s="7">
        <v>1</v>
      </c>
      <c r="N204" s="148">
        <v>45</v>
      </c>
      <c r="AE204" s="41">
        <v>42641</v>
      </c>
    </row>
    <row r="205" spans="1:39" x14ac:dyDescent="0.3">
      <c r="A205" s="42">
        <v>1</v>
      </c>
      <c r="B205" s="42">
        <v>1</v>
      </c>
      <c r="C205" s="159" t="s">
        <v>101</v>
      </c>
      <c r="D205" s="80" t="s">
        <v>105</v>
      </c>
      <c r="E205" s="80" t="s">
        <v>4</v>
      </c>
      <c r="F205" s="80" t="s">
        <v>24</v>
      </c>
      <c r="G205" s="11">
        <v>2</v>
      </c>
      <c r="H205" s="180">
        <v>42600</v>
      </c>
      <c r="I205" s="121">
        <v>0</v>
      </c>
      <c r="J205" s="13">
        <v>97</v>
      </c>
      <c r="K205" s="14">
        <v>0</v>
      </c>
      <c r="L205" s="84">
        <f t="shared" si="18"/>
        <v>0</v>
      </c>
      <c r="M205" s="7">
        <v>1</v>
      </c>
      <c r="N205" s="148">
        <v>48</v>
      </c>
      <c r="AE205" s="41">
        <v>42641</v>
      </c>
    </row>
    <row r="206" spans="1:39" x14ac:dyDescent="0.3">
      <c r="A206" s="42">
        <v>1</v>
      </c>
      <c r="B206" s="42">
        <v>1</v>
      </c>
      <c r="C206" s="159" t="s">
        <v>101</v>
      </c>
      <c r="D206" s="80" t="s">
        <v>106</v>
      </c>
      <c r="E206" s="80" t="s">
        <v>4</v>
      </c>
      <c r="F206" s="80" t="s">
        <v>24</v>
      </c>
      <c r="G206" s="11">
        <v>2</v>
      </c>
      <c r="H206" s="180">
        <v>42600</v>
      </c>
      <c r="I206" s="112">
        <v>0</v>
      </c>
      <c r="J206" s="13">
        <v>86</v>
      </c>
      <c r="K206" s="14">
        <v>1</v>
      </c>
      <c r="L206" s="84">
        <f t="shared" si="18"/>
        <v>1.1627906976744186E-2</v>
      </c>
      <c r="M206" s="7">
        <v>1</v>
      </c>
      <c r="N206" s="148">
        <v>52</v>
      </c>
      <c r="AE206" s="41">
        <v>42641</v>
      </c>
    </row>
    <row r="207" spans="1:39" x14ac:dyDescent="0.3">
      <c r="A207" s="42">
        <v>1</v>
      </c>
      <c r="B207" s="42">
        <v>1</v>
      </c>
      <c r="C207" s="159" t="s">
        <v>101</v>
      </c>
      <c r="D207" s="80" t="s">
        <v>107</v>
      </c>
      <c r="E207" s="80" t="s">
        <v>4</v>
      </c>
      <c r="F207" s="80" t="s">
        <v>24</v>
      </c>
      <c r="G207" s="11">
        <v>2</v>
      </c>
      <c r="H207" s="180">
        <v>42600</v>
      </c>
      <c r="I207" s="112">
        <v>0</v>
      </c>
      <c r="J207" s="13">
        <v>106</v>
      </c>
      <c r="K207" s="14">
        <v>0</v>
      </c>
      <c r="L207" s="84">
        <f t="shared" si="18"/>
        <v>0</v>
      </c>
      <c r="M207" s="7">
        <v>1</v>
      </c>
      <c r="N207" s="148">
        <v>41</v>
      </c>
      <c r="AE207" s="41">
        <v>42641</v>
      </c>
    </row>
    <row r="208" spans="1:39" s="104" customFormat="1" x14ac:dyDescent="0.3">
      <c r="D208" s="101"/>
      <c r="E208" s="3"/>
      <c r="F208" s="3"/>
      <c r="H208" s="3"/>
      <c r="J208" s="8"/>
      <c r="K208" s="10"/>
      <c r="L208" s="3"/>
      <c r="N208" s="97"/>
      <c r="T208" s="43"/>
      <c r="AE208" s="104">
        <v>42641</v>
      </c>
      <c r="AJ208" s="43"/>
    </row>
    <row r="209" spans="1:36" s="104" customFormat="1" x14ac:dyDescent="0.3">
      <c r="D209" s="101"/>
      <c r="E209" s="3"/>
      <c r="F209" s="3"/>
      <c r="H209" s="3"/>
      <c r="J209" s="8"/>
      <c r="K209" s="10"/>
      <c r="L209" s="3"/>
      <c r="N209" s="97"/>
      <c r="T209" s="43"/>
      <c r="AE209" s="104">
        <v>42641</v>
      </c>
      <c r="AJ209" s="43"/>
    </row>
    <row r="210" spans="1:36" s="104" customFormat="1" ht="15.6" x14ac:dyDescent="0.3">
      <c r="A210" s="188">
        <f>SUM(A2:A209)</f>
        <v>55</v>
      </c>
      <c r="B210" s="188">
        <f>SUM(B2:B209)</f>
        <v>126</v>
      </c>
      <c r="D210" s="101"/>
      <c r="E210" s="3"/>
      <c r="F210" s="3"/>
      <c r="H210" s="3"/>
      <c r="J210" s="8"/>
      <c r="K210" s="10"/>
      <c r="L210" s="3"/>
      <c r="N210" s="97"/>
      <c r="T210" s="43"/>
      <c r="AJ210" s="43"/>
    </row>
    <row r="211" spans="1:36" s="104" customFormat="1" x14ac:dyDescent="0.3">
      <c r="D211" s="101"/>
      <c r="E211" s="3"/>
      <c r="F211" s="3"/>
      <c r="H211" s="3"/>
      <c r="J211" s="8"/>
      <c r="K211" s="10"/>
      <c r="L211" s="3"/>
      <c r="N211" s="97"/>
      <c r="T211" s="43"/>
      <c r="AJ211" s="43"/>
    </row>
    <row r="212" spans="1:36" s="104" customFormat="1" x14ac:dyDescent="0.3">
      <c r="D212" s="101"/>
      <c r="E212" s="3"/>
      <c r="F212" s="3"/>
      <c r="H212" s="3"/>
      <c r="J212" s="8"/>
      <c r="K212" s="10"/>
      <c r="L212" s="3"/>
      <c r="N212" s="97"/>
      <c r="T212" s="43"/>
      <c r="AJ212" s="43"/>
    </row>
    <row r="213" spans="1:36" s="104" customFormat="1" x14ac:dyDescent="0.3">
      <c r="D213" s="101"/>
      <c r="E213" s="3"/>
      <c r="F213" s="3"/>
      <c r="H213" s="3"/>
      <c r="J213" s="8"/>
      <c r="K213" s="10"/>
      <c r="L213" s="3"/>
      <c r="N213" s="97"/>
      <c r="T213" s="43"/>
      <c r="AJ213" s="43"/>
    </row>
    <row r="214" spans="1:36" s="104" customFormat="1" x14ac:dyDescent="0.3">
      <c r="D214" s="101"/>
      <c r="E214" s="3"/>
      <c r="F214" s="3"/>
      <c r="H214" s="3"/>
      <c r="J214" s="8"/>
      <c r="K214" s="10"/>
      <c r="L214" s="3"/>
      <c r="N214" s="97"/>
      <c r="T214" s="43"/>
      <c r="AJ214" s="43"/>
    </row>
    <row r="215" spans="1:36" s="104" customFormat="1" x14ac:dyDescent="0.3">
      <c r="D215" s="101"/>
      <c r="E215" s="3"/>
      <c r="F215" s="3"/>
      <c r="H215" s="3"/>
      <c r="J215" s="8"/>
      <c r="K215" s="10"/>
      <c r="L215" s="3"/>
      <c r="N215" s="97"/>
      <c r="T215" s="43"/>
      <c r="AJ215" s="43"/>
    </row>
    <row r="216" spans="1:36" s="104" customFormat="1" x14ac:dyDescent="0.3">
      <c r="D216" s="101"/>
      <c r="E216" s="3"/>
      <c r="F216" s="3"/>
      <c r="H216" s="3"/>
      <c r="J216" s="8"/>
      <c r="K216" s="10"/>
      <c r="L216" s="3"/>
      <c r="N216" s="97"/>
      <c r="T216" s="43"/>
      <c r="AJ216" s="43"/>
    </row>
    <row r="217" spans="1:36" s="104" customFormat="1" x14ac:dyDescent="0.3">
      <c r="D217" s="101"/>
      <c r="E217" s="3"/>
      <c r="F217" s="3"/>
      <c r="H217" s="3"/>
      <c r="J217" s="8"/>
      <c r="K217" s="10"/>
      <c r="L217" s="3"/>
      <c r="N217" s="97"/>
      <c r="T217" s="43"/>
      <c r="AJ217" s="43"/>
    </row>
    <row r="218" spans="1:36" s="104" customFormat="1" x14ac:dyDescent="0.3">
      <c r="D218" s="101"/>
      <c r="E218" s="3"/>
      <c r="F218" s="3"/>
      <c r="H218" s="3"/>
      <c r="J218" s="8"/>
      <c r="K218" s="10"/>
      <c r="L218" s="3"/>
      <c r="N218" s="97"/>
      <c r="T218" s="43"/>
      <c r="AJ218" s="43"/>
    </row>
    <row r="219" spans="1:36" s="104" customFormat="1" x14ac:dyDescent="0.3">
      <c r="D219" s="101"/>
      <c r="E219" s="3"/>
      <c r="F219" s="3"/>
      <c r="H219" s="3"/>
      <c r="J219" s="8"/>
      <c r="K219" s="10"/>
      <c r="L219" s="3"/>
      <c r="N219" s="97"/>
      <c r="T219" s="43"/>
      <c r="AJ219" s="43"/>
    </row>
    <row r="220" spans="1:36" s="104" customFormat="1" x14ac:dyDescent="0.3">
      <c r="D220" s="101"/>
      <c r="E220" s="3"/>
      <c r="F220" s="3"/>
      <c r="H220" s="3"/>
      <c r="J220" s="8"/>
      <c r="K220" s="10"/>
      <c r="L220" s="3"/>
      <c r="N220" s="97"/>
      <c r="T220" s="43"/>
      <c r="AJ220" s="43"/>
    </row>
    <row r="221" spans="1:36" s="104" customFormat="1" x14ac:dyDescent="0.3">
      <c r="D221" s="101"/>
      <c r="E221" s="3"/>
      <c r="F221" s="3"/>
      <c r="H221" s="3"/>
      <c r="J221" s="8"/>
      <c r="K221" s="10"/>
      <c r="L221" s="3"/>
      <c r="N221" s="97"/>
      <c r="T221" s="43"/>
      <c r="AJ221" s="43"/>
    </row>
    <row r="222" spans="1:36" s="104" customFormat="1" x14ac:dyDescent="0.3">
      <c r="D222" s="101"/>
      <c r="E222" s="3"/>
      <c r="F222" s="3"/>
      <c r="H222" s="3"/>
      <c r="J222" s="8"/>
      <c r="K222" s="10"/>
      <c r="L222" s="3"/>
      <c r="N222" s="97"/>
      <c r="T222" s="43"/>
      <c r="AJ222" s="43"/>
    </row>
    <row r="223" spans="1:36" s="104" customFormat="1" x14ac:dyDescent="0.3">
      <c r="D223" s="101"/>
      <c r="E223" s="3"/>
      <c r="F223" s="3"/>
      <c r="H223" s="3"/>
      <c r="J223" s="8"/>
      <c r="K223" s="10"/>
      <c r="L223" s="3"/>
      <c r="N223" s="97"/>
      <c r="T223" s="43"/>
      <c r="AJ223" s="43"/>
    </row>
    <row r="224" spans="1:36" s="104" customFormat="1" x14ac:dyDescent="0.3">
      <c r="D224" s="101"/>
      <c r="E224" s="3"/>
      <c r="F224" s="3"/>
      <c r="H224" s="3"/>
      <c r="J224" s="8"/>
      <c r="K224" s="10"/>
      <c r="L224" s="3"/>
      <c r="N224" s="97"/>
      <c r="T224" s="43"/>
      <c r="AJ224" s="43"/>
    </row>
    <row r="225" spans="4:36" s="104" customFormat="1" x14ac:dyDescent="0.3">
      <c r="D225" s="101"/>
      <c r="E225" s="3"/>
      <c r="F225" s="3"/>
      <c r="H225" s="3"/>
      <c r="J225" s="8"/>
      <c r="K225" s="10"/>
      <c r="L225" s="3"/>
      <c r="N225" s="97"/>
      <c r="T225" s="43"/>
      <c r="AJ225" s="43"/>
    </row>
    <row r="226" spans="4:36" s="104" customFormat="1" x14ac:dyDescent="0.3">
      <c r="D226" s="101"/>
      <c r="E226" s="3"/>
      <c r="F226" s="3"/>
      <c r="H226" s="3"/>
      <c r="J226" s="8"/>
      <c r="K226" s="10"/>
      <c r="L226" s="3"/>
      <c r="N226" s="97"/>
      <c r="T226" s="43"/>
      <c r="AJ226" s="43"/>
    </row>
    <row r="227" spans="4:36" s="104" customFormat="1" x14ac:dyDescent="0.3">
      <c r="D227" s="101"/>
      <c r="E227" s="3"/>
      <c r="F227" s="3"/>
      <c r="H227" s="3"/>
      <c r="J227" s="8"/>
      <c r="K227" s="10"/>
      <c r="L227" s="3"/>
      <c r="N227" s="97"/>
      <c r="T227" s="43"/>
      <c r="AJ227" s="43"/>
    </row>
    <row r="228" spans="4:36" s="104" customFormat="1" x14ac:dyDescent="0.3">
      <c r="D228" s="101"/>
      <c r="E228" s="3"/>
      <c r="F228" s="3"/>
      <c r="H228" s="3"/>
      <c r="J228" s="8"/>
      <c r="K228" s="10"/>
      <c r="L228" s="3"/>
      <c r="N228" s="97"/>
      <c r="T228" s="43"/>
      <c r="AJ228" s="43"/>
    </row>
    <row r="229" spans="4:36" x14ac:dyDescent="0.3">
      <c r="D229" s="3"/>
    </row>
    <row r="230" spans="4:36" x14ac:dyDescent="0.3">
      <c r="D230" s="3"/>
    </row>
    <row r="231" spans="4:36" x14ac:dyDescent="0.3">
      <c r="D231" s="3"/>
    </row>
    <row r="232" spans="4:36" x14ac:dyDescent="0.3">
      <c r="D232" s="3"/>
    </row>
    <row r="233" spans="4:36" x14ac:dyDescent="0.3">
      <c r="D233" s="3"/>
    </row>
    <row r="234" spans="4:36" x14ac:dyDescent="0.3">
      <c r="D234" s="3"/>
    </row>
    <row r="235" spans="4:36" x14ac:dyDescent="0.3">
      <c r="D235" s="3"/>
    </row>
    <row r="236" spans="4:36" x14ac:dyDescent="0.3">
      <c r="D236" s="3"/>
    </row>
    <row r="237" spans="4:36" x14ac:dyDescent="0.3">
      <c r="D237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cp:lastPrinted>2016-12-23T17:57:17Z</cp:lastPrinted>
  <dcterms:created xsi:type="dcterms:W3CDTF">2015-09-02T15:37:29Z</dcterms:created>
  <dcterms:modified xsi:type="dcterms:W3CDTF">2016-12-28T18:07:44Z</dcterms:modified>
</cp:coreProperties>
</file>