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xr:revisionPtr revIDLastSave="0" documentId="13_ncr:1_{DFC86D78-38AD-40AA-AA7E-2648396256FF}" xr6:coauthVersionLast="47" xr6:coauthVersionMax="47" xr10:uidLastSave="{00000000-0000-0000-0000-000000000000}"/>
  <bookViews>
    <workbookView xWindow="-108" yWindow="-108" windowWidth="23256" windowHeight="12456" xr2:uid="{00000000-000D-0000-FFFF-FFFF00000000}"/>
  </bookViews>
  <sheets>
    <sheet name="ProjectSchedule" sheetId="11" r:id="rId1"/>
  </sheets>
  <definedNames>
    <definedName name="Display_Week">ProjectSchedule!$D$4</definedName>
    <definedName name="_xlnm.Print_Titles" localSheetId="0">ProjectSchedule!$4:$6</definedName>
    <definedName name="Project_Start">ProjectSchedule!$D$3</definedName>
    <definedName name="task_end" localSheetId="0">ProjectSchedule!$E1</definedName>
    <definedName name="task_progress" localSheetId="0">ProjectSchedule!#REF!</definedName>
    <definedName name="task_start" localSheetId="0">ProjectSchedule!$D1</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11" l="1"/>
  <c r="E19" i="11"/>
  <c r="G13" i="11"/>
  <c r="D9" i="11" l="1"/>
  <c r="G7" i="11" l="1"/>
  <c r="H5" i="11" l="1"/>
  <c r="G29" i="11"/>
  <c r="G28" i="11"/>
  <c r="G27" i="11"/>
  <c r="G25" i="11"/>
  <c r="G19" i="11"/>
  <c r="G18" i="11"/>
  <c r="G8" i="11"/>
  <c r="G9" i="11" l="1"/>
  <c r="H6" i="11"/>
  <c r="G26" i="11" l="1"/>
  <c r="G10" i="11"/>
  <c r="I5" i="11"/>
  <c r="J5" i="11" s="1"/>
  <c r="K5" i="11" s="1"/>
  <c r="L5" i="11" s="1"/>
  <c r="M5" i="11" s="1"/>
  <c r="N5" i="11" s="1"/>
  <c r="O5" i="11" s="1"/>
  <c r="G20" i="11" l="1"/>
  <c r="G14" i="11"/>
  <c r="G11" i="11"/>
  <c r="G12" i="11"/>
  <c r="P5" i="11"/>
  <c r="Q5" i="11" s="1"/>
  <c r="R5" i="11" s="1"/>
  <c r="S5" i="11" s="1"/>
  <c r="T5" i="11" s="1"/>
  <c r="U5" i="11" s="1"/>
  <c r="V5" i="11" s="1"/>
  <c r="I6" i="11"/>
  <c r="G15" i="11" l="1"/>
  <c r="W5" i="11"/>
  <c r="X5" i="11" s="1"/>
  <c r="Y5" i="11" s="1"/>
  <c r="Z5" i="11" s="1"/>
  <c r="AA5" i="11" s="1"/>
  <c r="AB5" i="11" s="1"/>
  <c r="AC5" i="11" s="1"/>
  <c r="J6" i="11"/>
  <c r="AD5" i="11" l="1"/>
  <c r="AE5" i="11" s="1"/>
  <c r="AF5" i="11" s="1"/>
  <c r="AG5" i="11" s="1"/>
  <c r="AH5" i="11" s="1"/>
  <c r="AI5" i="11" s="1"/>
  <c r="K6" i="11"/>
  <c r="AJ5" i="11" l="1"/>
  <c r="AK5" i="11" s="1"/>
  <c r="AL5" i="11" s="1"/>
  <c r="AM5" i="11" s="1"/>
  <c r="AN5" i="11" s="1"/>
  <c r="AO5" i="11" s="1"/>
  <c r="AP5" i="11" s="1"/>
  <c r="L6" i="11"/>
  <c r="AQ5" i="11" l="1"/>
  <c r="AR5" i="11" s="1"/>
  <c r="AJ4" i="11"/>
  <c r="M6" i="11"/>
  <c r="AS5" i="11" l="1"/>
  <c r="AR6" i="11"/>
  <c r="AQ4" i="11"/>
  <c r="N6" i="11"/>
  <c r="AT5" i="11" l="1"/>
  <c r="AS6" i="11"/>
  <c r="AU5" i="11" l="1"/>
  <c r="AT6" i="11"/>
  <c r="O6" i="11"/>
  <c r="P6" i="11"/>
  <c r="AV5" i="11" l="1"/>
  <c r="AU6" i="11"/>
  <c r="Q6" i="11"/>
  <c r="AW5" i="11" l="1"/>
  <c r="AX5" i="11" s="1"/>
  <c r="AV6" i="11"/>
  <c r="R6" i="11"/>
  <c r="AX6" i="11" l="1"/>
  <c r="AY5" i="11"/>
  <c r="AX4" i="11"/>
  <c r="AW6" i="11"/>
  <c r="S6" i="11"/>
  <c r="AZ5" i="11" l="1"/>
  <c r="AY6" i="11"/>
  <c r="T6" i="11"/>
  <c r="AZ6" i="11" l="1"/>
  <c r="BA5" i="11"/>
  <c r="U6" i="11"/>
  <c r="BA6" i="11" l="1"/>
  <c r="BB5" i="11"/>
  <c r="V6" i="11"/>
  <c r="BB6" i="11" l="1"/>
  <c r="BC5" i="11"/>
  <c r="W6" i="11"/>
  <c r="BD5" i="11" l="1"/>
  <c r="BC6" i="11"/>
  <c r="X6" i="11"/>
  <c r="BD6" i="11" l="1"/>
  <c r="BE5" i="11"/>
  <c r="Y6" i="11"/>
  <c r="BE6" i="11" l="1"/>
  <c r="BF5" i="11"/>
  <c r="BE4" i="11"/>
  <c r="Z6" i="11"/>
  <c r="BF6" i="11" l="1"/>
  <c r="BG5" i="11"/>
  <c r="AA6" i="11"/>
  <c r="BH5" i="11" l="1"/>
  <c r="BG6" i="11"/>
  <c r="AB6" i="11"/>
  <c r="BI5" i="11" l="1"/>
  <c r="BH6" i="11"/>
  <c r="AC6" i="11"/>
  <c r="BJ5" i="11" l="1"/>
  <c r="BI6" i="11"/>
  <c r="AD6" i="11"/>
  <c r="BK5" i="11" l="1"/>
  <c r="BL5" i="11" s="1"/>
  <c r="BJ6" i="11"/>
  <c r="AE6" i="11"/>
  <c r="BL6" i="11" l="1"/>
  <c r="BM5" i="11"/>
  <c r="BL4" i="11"/>
  <c r="BK6" i="11"/>
  <c r="AF6" i="11"/>
  <c r="BM6" i="11" l="1"/>
  <c r="BN5" i="11"/>
  <c r="AG6" i="11"/>
  <c r="BO5" i="11" l="1"/>
  <c r="BN6" i="11"/>
  <c r="AH6" i="11"/>
  <c r="BP5" i="11" l="1"/>
  <c r="BO6" i="11"/>
  <c r="AI6" i="11"/>
  <c r="BQ5" i="11" l="1"/>
  <c r="BP6" i="11"/>
  <c r="AJ6" i="11"/>
  <c r="BR5" i="11" l="1"/>
  <c r="BQ6" i="11"/>
  <c r="AK6" i="11"/>
  <c r="BR6" i="11" l="1"/>
  <c r="BS5" i="11"/>
  <c r="AL6" i="11"/>
  <c r="BS6" i="11" l="1"/>
  <c r="BT5" i="11"/>
  <c r="BS4" i="11"/>
  <c r="AM6" i="11"/>
  <c r="BT6" i="11" l="1"/>
  <c r="BU5" i="11"/>
  <c r="AN6" i="11"/>
  <c r="BU6" i="11" l="1"/>
  <c r="BV5" i="11"/>
  <c r="AO6" i="11"/>
  <c r="BW5" i="11" l="1"/>
  <c r="BV6" i="11"/>
  <c r="AP6" i="11"/>
  <c r="BX5" i="11" l="1"/>
  <c r="BW6" i="11"/>
  <c r="AQ6" i="11"/>
  <c r="BY5" i="11" l="1"/>
  <c r="BX6" i="11"/>
  <c r="BY6" i="11" l="1"/>
  <c r="BZ5" i="11"/>
  <c r="BZ6" i="11" l="1"/>
  <c r="CA5" i="11"/>
  <c r="BZ4" i="11"/>
  <c r="CA6" i="11" l="1"/>
  <c r="CB5" i="11"/>
  <c r="CB6" i="11" l="1"/>
  <c r="CC5" i="11"/>
  <c r="CC6" i="11" l="1"/>
  <c r="CD5" i="11"/>
  <c r="CE5" i="11" l="1"/>
  <c r="CD6" i="11"/>
  <c r="CF5" i="11" l="1"/>
  <c r="CE6" i="11"/>
  <c r="CF6" i="11" l="1"/>
  <c r="CG5" i="11"/>
  <c r="CH5" i="11" l="1"/>
  <c r="CG4" i="11"/>
  <c r="CG6" i="11"/>
  <c r="CH6" i="11" l="1"/>
  <c r="CI5" i="11"/>
  <c r="CJ5" i="11" l="1"/>
  <c r="CI6" i="11"/>
  <c r="CK5" i="11" l="1"/>
  <c r="CJ6" i="11"/>
  <c r="CL5" i="11" l="1"/>
  <c r="CK6" i="11"/>
  <c r="CL6" i="11" l="1"/>
  <c r="CM5" i="11"/>
  <c r="CM6" i="11" l="1"/>
  <c r="CN5" i="11"/>
  <c r="CN6" i="11" l="1"/>
  <c r="CN4" i="11"/>
  <c r="CO5" i="11"/>
  <c r="CP5" i="11" l="1"/>
  <c r="CO6" i="11"/>
  <c r="CP6" i="11" l="1"/>
  <c r="CQ5" i="11"/>
  <c r="CQ6" i="11" l="1"/>
  <c r="CR5" i="11"/>
  <c r="CR6" i="11" l="1"/>
  <c r="CS5" i="11"/>
  <c r="CS6" i="11" l="1"/>
  <c r="CT5" i="11"/>
  <c r="CT6" i="11" l="1"/>
  <c r="CU5" i="11"/>
  <c r="CU6" i="11" l="1"/>
  <c r="CV5" i="11"/>
  <c r="CU4" i="11"/>
  <c r="CV6" i="11" l="1"/>
  <c r="CW5" i="11"/>
  <c r="CW6" i="11" l="1"/>
  <c r="CX5" i="11"/>
  <c r="CX6" i="11" l="1"/>
  <c r="CY5" i="11"/>
  <c r="CZ5" i="11" l="1"/>
  <c r="CY6" i="11"/>
  <c r="CZ6" i="11" l="1"/>
  <c r="DA5" i="11"/>
  <c r="DA6" i="11" l="1"/>
  <c r="DB5" i="11"/>
  <c r="DB6" i="11" l="1"/>
  <c r="DC5" i="11"/>
  <c r="DB4" i="11"/>
  <c r="DC6" i="11" l="1"/>
  <c r="DD5" i="11"/>
  <c r="DE5" i="11" l="1"/>
  <c r="DD6" i="11"/>
  <c r="DE6" i="11" l="1"/>
  <c r="DF5" i="11"/>
  <c r="DG5" i="11" l="1"/>
  <c r="DF6" i="11"/>
  <c r="DG6" i="11" l="1"/>
  <c r="DH5" i="11"/>
  <c r="DH6" i="11" l="1"/>
  <c r="DI5" i="11"/>
  <c r="DI6" i="11" l="1"/>
  <c r="DI4" i="11"/>
  <c r="DJ5" i="11"/>
  <c r="DK5" i="11" l="1"/>
  <c r="DJ6" i="11"/>
  <c r="DK6" i="11" l="1"/>
  <c r="DL5" i="11"/>
  <c r="DL6" i="11" l="1"/>
  <c r="DM5" i="11"/>
  <c r="DM6" i="11" l="1"/>
  <c r="DN5" i="11"/>
  <c r="DO5" i="11" l="1"/>
  <c r="DN6" i="11"/>
  <c r="DO6" i="11" l="1"/>
  <c r="DP5" i="11"/>
  <c r="DQ5" i="11" l="1"/>
  <c r="DP4" i="11"/>
  <c r="DP6" i="11"/>
  <c r="DQ6" i="11" l="1"/>
  <c r="DR5" i="11"/>
  <c r="DS5" i="11" l="1"/>
  <c r="DR6" i="11"/>
  <c r="DS6" i="11" l="1"/>
  <c r="DT5" i="11"/>
  <c r="DU5" i="11" l="1"/>
  <c r="DT6" i="11"/>
  <c r="DU6" i="11" l="1"/>
  <c r="DV5" i="11"/>
  <c r="DV6" i="11" l="1"/>
  <c r="DW5" i="11"/>
  <c r="DX5" i="11" l="1"/>
  <c r="DW4" i="11"/>
  <c r="DW6" i="11"/>
  <c r="DX6" i="11" l="1"/>
  <c r="DY5" i="11"/>
  <c r="DZ5" i="11" l="1"/>
  <c r="DY6" i="11"/>
  <c r="DZ6" i="11" l="1"/>
  <c r="EA5" i="11"/>
  <c r="EB5" i="11" l="1"/>
  <c r="EA6" i="11"/>
  <c r="EB6" i="11" l="1"/>
  <c r="EC5" i="11"/>
  <c r="EC6" i="11" l="1"/>
  <c r="ED5" i="11"/>
  <c r="EE5" i="11" l="1"/>
  <c r="ED4" i="11"/>
  <c r="ED6" i="11"/>
  <c r="EE6" i="11" l="1"/>
  <c r="EF5" i="11"/>
  <c r="EF6" i="11" l="1"/>
  <c r="EG5" i="11"/>
  <c r="EG6" i="11" l="1"/>
  <c r="EH5" i="11"/>
  <c r="EH6" i="11" l="1"/>
  <c r="EI5" i="11"/>
  <c r="EI6" i="11" l="1"/>
  <c r="EJ5" i="11"/>
  <c r="EJ6" i="11" l="1"/>
  <c r="EK5" i="11"/>
  <c r="EL5" i="11" l="1"/>
  <c r="EK4" i="11"/>
  <c r="EK6" i="11"/>
  <c r="EL6" i="11" l="1"/>
  <c r="EM5" i="11"/>
  <c r="EN5" i="11" l="1"/>
  <c r="EM6" i="11"/>
  <c r="EN6" i="11" l="1"/>
  <c r="EO5" i="11"/>
  <c r="EP5" i="11" l="1"/>
  <c r="EO6" i="11"/>
  <c r="EP6" i="11" l="1"/>
  <c r="EQ5" i="11"/>
  <c r="EQ6" i="11" l="1"/>
  <c r="ER5" i="11"/>
  <c r="ES5" i="11" l="1"/>
  <c r="ER4" i="11"/>
  <c r="ER6" i="11"/>
  <c r="ES6" i="11" l="1"/>
  <c r="ET5" i="11"/>
  <c r="EU5" i="11" l="1"/>
  <c r="ET6" i="11"/>
  <c r="EU6" i="11" l="1"/>
  <c r="EV5" i="11"/>
  <c r="EW5" i="11" l="1"/>
  <c r="EV6" i="11"/>
  <c r="EW6" i="11" l="1"/>
  <c r="EX5" i="11"/>
  <c r="EX6" i="11" l="1"/>
  <c r="EY5" i="11"/>
  <c r="EZ5" i="11" l="1"/>
  <c r="EY4" i="11"/>
  <c r="EY6" i="11"/>
  <c r="EZ6" i="11" l="1"/>
  <c r="FA5" i="11"/>
  <c r="FB5" i="11" l="1"/>
  <c r="FA6" i="11"/>
  <c r="FB6" i="11" l="1"/>
  <c r="FC5" i="11"/>
  <c r="FD5" i="11" l="1"/>
  <c r="FC6" i="11"/>
  <c r="FD6" i="11" l="1"/>
  <c r="FE5" i="11"/>
  <c r="FE6" i="11" l="1"/>
  <c r="FF5" i="11"/>
  <c r="FF6" i="11" l="1"/>
  <c r="FF4" i="11"/>
  <c r="FG5" i="11"/>
  <c r="FG6" i="11" l="1"/>
  <c r="FH5" i="11"/>
  <c r="FH6" i="11" l="1"/>
  <c r="FI5" i="11"/>
  <c r="FI6" i="11" l="1"/>
  <c r="FJ5" i="11"/>
  <c r="FJ6" i="11" l="1"/>
  <c r="FK5" i="11"/>
  <c r="FK6" i="11" l="1"/>
  <c r="FL5" i="11"/>
  <c r="FL6" i="11" l="1"/>
  <c r="FM5" i="11"/>
  <c r="FM6" i="11" l="1"/>
  <c r="FN5" i="11"/>
  <c r="FM4" i="11"/>
  <c r="FN6" i="11" l="1"/>
  <c r="FO5" i="11"/>
  <c r="FP5" i="11" l="1"/>
  <c r="FO6" i="11"/>
  <c r="FP6" i="11" l="1"/>
  <c r="FQ5" i="11"/>
  <c r="FR5" i="11" l="1"/>
  <c r="FQ6" i="11"/>
  <c r="FR6" i="11" l="1"/>
  <c r="FS5" i="11"/>
  <c r="FS6" i="11" l="1"/>
  <c r="FT5" i="11"/>
  <c r="FT6" i="11" l="1"/>
  <c r="FU5" i="11"/>
  <c r="FT4" i="11"/>
  <c r="FU6" i="11" l="1"/>
  <c r="FV5" i="11"/>
  <c r="FW5" i="11" l="1"/>
  <c r="FV6" i="11"/>
  <c r="FW6" i="11" l="1"/>
  <c r="FX5" i="11"/>
  <c r="FY5" i="11" l="1"/>
  <c r="FX6" i="11"/>
  <c r="FY6" i="11" l="1"/>
  <c r="FZ5" i="11"/>
  <c r="FZ6" i="11" l="1"/>
  <c r="GA5" i="11"/>
  <c r="GA6" i="11" l="1"/>
  <c r="GA4" i="11"/>
  <c r="GB5" i="11"/>
  <c r="GB6" i="11" l="1"/>
  <c r="GC5" i="11"/>
  <c r="GD5" i="11" l="1"/>
  <c r="GC6" i="11"/>
  <c r="GD6" i="11" l="1"/>
  <c r="GE5" i="11"/>
  <c r="GF5" i="11" l="1"/>
  <c r="GE6" i="11"/>
  <c r="GF6" i="11" l="1"/>
  <c r="GG5" i="11"/>
  <c r="GG6" i="11" l="1"/>
  <c r="GH5" i="11"/>
  <c r="GH6" i="11" l="1"/>
  <c r="GH4" i="11"/>
  <c r="GI5" i="11"/>
  <c r="GI6" i="11" l="1"/>
  <c r="GJ5" i="11"/>
  <c r="GK5" i="11" l="1"/>
  <c r="GJ6" i="11"/>
  <c r="GK6" i="11" l="1"/>
  <c r="GL5" i="11"/>
  <c r="GM5" i="11" l="1"/>
  <c r="GL6" i="11"/>
  <c r="GM6" i="11" l="1"/>
  <c r="GN5" i="11"/>
  <c r="GN6" i="11" l="1"/>
  <c r="GO5" i="11"/>
  <c r="GO6" i="11" l="1"/>
  <c r="GP5" i="11"/>
  <c r="GO4" i="11"/>
  <c r="GP6" i="11" l="1"/>
  <c r="GQ5" i="11"/>
  <c r="GR5" i="11" l="1"/>
  <c r="GQ6" i="11"/>
  <c r="GR6" i="11" l="1"/>
  <c r="GS5" i="11"/>
  <c r="GT5" i="11" l="1"/>
  <c r="GS6" i="11"/>
  <c r="GT6" i="11" l="1"/>
  <c r="GU5" i="11"/>
  <c r="GU6" i="11" l="1"/>
  <c r="GV5" i="11"/>
  <c r="GW5" i="11" l="1"/>
  <c r="GV6" i="11"/>
  <c r="GV4" i="11"/>
  <c r="GX5" i="11" l="1"/>
  <c r="GW6" i="11"/>
  <c r="GX6" i="11" l="1"/>
  <c r="GY5" i="11"/>
  <c r="GZ5" i="11" l="1"/>
  <c r="GY6" i="11"/>
  <c r="HA5" i="11" l="1"/>
  <c r="GZ6" i="11"/>
  <c r="HA6" i="11" l="1"/>
  <c r="HB5" i="11"/>
  <c r="HB6" i="11" s="1"/>
</calcChain>
</file>

<file path=xl/sharedStrings.xml><?xml version="1.0" encoding="utf-8"?>
<sst xmlns="http://schemas.openxmlformats.org/spreadsheetml/2006/main" count="50" uniqueCount="46">
  <si>
    <t>Insert new rows ABOVE this one</t>
  </si>
  <si>
    <t>Project Start:</t>
  </si>
  <si>
    <t>ASSIGNED
TO</t>
  </si>
  <si>
    <t>START</t>
  </si>
  <si>
    <t>END</t>
  </si>
  <si>
    <t>DAYS</t>
  </si>
  <si>
    <t>Display Week:</t>
  </si>
  <si>
    <t>TASK</t>
  </si>
  <si>
    <t>Enter Company Name in cell B2.</t>
  </si>
  <si>
    <t>Sample phase title block</t>
  </si>
  <si>
    <t>This row marks the end of the Project Schedule. DO NOT enter anything in this row. 
Insert new rows ABOVE this one to continue building out your Project Schedule.</t>
  </si>
  <si>
    <t>This is an empty row</t>
  </si>
  <si>
    <t xml:space="preserve">Do not delete this row. This row is hidden to preserve a formula that is used to highlight the curren day within the project schedule. </t>
  </si>
  <si>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</si>
  <si>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Enter the name of the Project Lead in cell B3. Enter the Project Start date in cell E3. Pooject Start: label is in cell C3.</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</si>
  <si>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</si>
  <si>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</si>
  <si>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</si>
  <si>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</si>
  <si>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 xml:space="preserve">Cell B9 contains the sample task "Task 1." 
Enter a new task name in cell B9.
Enter a person to assign the task to in cell C9.
Enter progres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</si>
  <si>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</si>
  <si>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Morton-Starner</t>
  </si>
  <si>
    <t xml:space="preserve">In-ground bed preparations </t>
  </si>
  <si>
    <t>Project Design and Set up</t>
  </si>
  <si>
    <t>Ordering Supplies</t>
  </si>
  <si>
    <t>Education and Outreach</t>
  </si>
  <si>
    <t>Project wrap up</t>
  </si>
  <si>
    <t>Flier design</t>
  </si>
  <si>
    <t>Forestdale Farm</t>
  </si>
  <si>
    <t>Rylan Morton-Starner</t>
  </si>
  <si>
    <t>Developing sustainable, on-farm aquaculture production to increase crop yield, soil health, and help diversify small farms.</t>
  </si>
  <si>
    <t>Aquaculture design/set up</t>
  </si>
  <si>
    <t>Channel Catfish stocking/measuring</t>
  </si>
  <si>
    <t xml:space="preserve">Initial soil samples from all fields </t>
  </si>
  <si>
    <t>Crop produciton, planting and harvesting</t>
  </si>
  <si>
    <t xml:space="preserve">Harvest of fields </t>
  </si>
  <si>
    <t xml:space="preserve">Final soil samples </t>
  </si>
  <si>
    <t>First farm tour</t>
  </si>
  <si>
    <t xml:space="preserve">Workshop for producers </t>
  </si>
  <si>
    <t>Second farm tour</t>
  </si>
  <si>
    <t>Summarys for university students</t>
  </si>
  <si>
    <t>Educational video recording, editing and produciton</t>
  </si>
  <si>
    <t>Growth measurments of channel catfish</t>
  </si>
  <si>
    <t>Data analysis and reports</t>
  </si>
  <si>
    <t>April 6,2025</t>
  </si>
  <si>
    <t>Planting of crops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</si>
</sst>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m/d/yy;@"/>
    <numFmt numFmtId="165" formatCode="ddd\,\ m/d/yyyy"/>
    <numFmt numFmtId="166" formatCode="mmm\ d\,\ yyyy"/>
    <numFmt numFmtId="167" formatCode="d"/>
  </numFmts>
  <fonts count="18"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11"/>
      <color theme="0"/>
      <name val="Calibri"/>
      <family val="2"/>
      <scheme val="minor"/>
    </font>
    <font>
      <sz val="8"/>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s>
  <borders count="11">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s>
  <cellStyleXfs count="12">
    <xf numFmtId="0" fontId="0" fillId="0" borderId="0"/>
    <xf numFmtId="0" fontId="3" fillId="0" borderId="0" applyNumberFormat="0" applyFill="0" applyBorder="0" applyAlignment="0" applyProtection="0">
      <alignment vertical="top"/>
      <protection locked="0"/>
    </xf>
    <xf numFmtId="0" fontId="16" fillId="0" borderId="0"/>
    <xf numFmtId="43"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5" fontId="9" fillId="0" borderId="3">
      <alignment horizontal="center" vertical="center"/>
    </xf>
    <xf numFmtId="164" fontId="9" fillId="0" borderId="2" applyFill="0">
      <alignment horizontal="center" vertical="center"/>
    </xf>
    <xf numFmtId="0" fontId="9" fillId="0" borderId="2" applyFill="0">
      <alignment horizontal="center" vertical="center"/>
    </xf>
    <xf numFmtId="0" fontId="9" fillId="0" borderId="2" applyFill="0">
      <alignment horizontal="left" vertical="center" indent="2"/>
    </xf>
  </cellStyleXfs>
  <cellXfs count="70">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167" fontId="11" fillId="7" borderId="0" xfId="0" applyNumberFormat="1" applyFont="1" applyFill="1" applyAlignment="1">
      <alignment horizontal="center" vertical="center"/>
    </xf>
    <xf numFmtId="167" fontId="11" fillId="7" borderId="6" xfId="0" applyNumberFormat="1" applyFont="1" applyFill="1" applyBorder="1" applyAlignment="1">
      <alignment horizontal="center" vertical="center"/>
    </xf>
    <xf numFmtId="167" fontId="11" fillId="7" borderId="7" xfId="0" applyNumberFormat="1" applyFont="1" applyFill="1" applyBorder="1" applyAlignment="1">
      <alignment horizontal="center" vertical="center"/>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0" fontId="6" fillId="9" borderId="2" xfId="0" applyFont="1" applyFill="1" applyBorder="1" applyAlignment="1">
      <alignment horizontal="left" vertical="center" indent="1"/>
    </xf>
    <xf numFmtId="164" fontId="0" fillId="9" borderId="2" xfId="0" applyNumberFormat="1" applyFill="1" applyBorder="1" applyAlignment="1">
      <alignment horizontal="center" vertical="center"/>
    </xf>
    <xf numFmtId="164" fontId="5" fillId="9" borderId="2" xfId="0" applyNumberFormat="1" applyFont="1" applyFill="1" applyBorder="1" applyAlignment="1">
      <alignment horizontal="center" vertical="center"/>
    </xf>
    <xf numFmtId="0" fontId="6" fillId="6" borderId="2" xfId="0" applyFont="1" applyFill="1" applyBorder="1" applyAlignment="1">
      <alignment horizontal="left" vertical="center" indent="1"/>
    </xf>
    <xf numFmtId="164" fontId="0" fillId="6" borderId="2" xfId="0" applyNumberFormat="1" applyFill="1" applyBorder="1" applyAlignment="1">
      <alignment horizontal="center" vertical="center"/>
    </xf>
    <xf numFmtId="164" fontId="5" fillId="6" borderId="2" xfId="0" applyNumberFormat="1" applyFont="1" applyFill="1" applyBorder="1" applyAlignment="1">
      <alignment horizontal="center" vertical="center"/>
    </xf>
    <xf numFmtId="0" fontId="6" fillId="5" borderId="2" xfId="0" applyFont="1" applyFill="1" applyBorder="1" applyAlignment="1">
      <alignment horizontal="left" vertical="center" indent="1"/>
    </xf>
    <xf numFmtId="164" fontId="0" fillId="5" borderId="2" xfId="0" applyNumberFormat="1" applyFill="1" applyBorder="1" applyAlignment="1">
      <alignment horizontal="center" vertical="center"/>
    </xf>
    <xf numFmtId="164" fontId="5" fillId="5" borderId="2" xfId="0" applyNumberFormat="1"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164" fontId="4" fillId="2" borderId="2" xfId="0" applyNumberFormat="1" applyFont="1" applyFill="1" applyBorder="1" applyAlignment="1">
      <alignment horizontal="left" vertical="center"/>
    </xf>
    <xf numFmtId="164"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16" fillId="0" borderId="0" xfId="2"/>
    <xf numFmtId="0" fontId="16" fillId="0" borderId="0" xfId="2" applyAlignment="1">
      <alignment wrapText="1"/>
    </xf>
    <xf numFmtId="0" fontId="16" fillId="0" borderId="0" xfId="0" applyFont="1" applyAlignment="1">
      <alignment horizontal="center"/>
    </xf>
    <xf numFmtId="0" fontId="15" fillId="0" borderId="0" xfId="1" applyFont="1" applyProtection="1">
      <alignment vertical="top"/>
    </xf>
    <xf numFmtId="0" fontId="0" fillId="0" borderId="0" xfId="0" applyAlignment="1">
      <alignment wrapText="1"/>
    </xf>
    <xf numFmtId="0" fontId="13" fillId="0" borderId="0" xfId="4" applyAlignment="1">
      <alignment horizontal="left"/>
    </xf>
    <xf numFmtId="0" fontId="10" fillId="0" borderId="0" xfId="5"/>
    <xf numFmtId="0" fontId="10" fillId="0" borderId="0" xfId="6">
      <alignment vertical="top"/>
    </xf>
    <xf numFmtId="164" fontId="9" fillId="3" borderId="2" xfId="9" applyFill="1">
      <alignment horizontal="center" vertical="center"/>
    </xf>
    <xf numFmtId="164" fontId="9" fillId="4" borderId="2" xfId="9" applyFill="1">
      <alignment horizontal="center" vertical="center"/>
    </xf>
    <xf numFmtId="164" fontId="9" fillId="11" borderId="2" xfId="9" applyFill="1">
      <alignment horizontal="center" vertical="center"/>
    </xf>
    <xf numFmtId="164" fontId="9" fillId="10" borderId="2" xfId="9" applyFill="1">
      <alignment horizontal="center" vertical="center"/>
    </xf>
    <xf numFmtId="164" fontId="9" fillId="0" borderId="2" xfId="9">
      <alignment horizontal="center" vertical="center"/>
    </xf>
    <xf numFmtId="0" fontId="9" fillId="8" borderId="2" xfId="10" applyFill="1">
      <alignment horizontal="center" vertical="center"/>
    </xf>
    <xf numFmtId="0" fontId="9" fillId="9" borderId="2" xfId="10" applyFill="1">
      <alignment horizontal="center" vertical="center"/>
    </xf>
    <xf numFmtId="0" fontId="9" fillId="4" borderId="2" xfId="10" applyFill="1">
      <alignment horizontal="center" vertical="center"/>
    </xf>
    <xf numFmtId="0" fontId="9" fillId="6" borderId="2" xfId="10" applyFill="1">
      <alignment horizontal="center" vertical="center"/>
    </xf>
    <xf numFmtId="0" fontId="9" fillId="11" borderId="2" xfId="10" applyFill="1">
      <alignment horizontal="center" vertical="center"/>
    </xf>
    <xf numFmtId="0" fontId="9" fillId="5" borderId="2" xfId="10" applyFill="1">
      <alignment horizontal="center" vertical="center"/>
    </xf>
    <xf numFmtId="0" fontId="9" fillId="10" borderId="2" xfId="10" applyFill="1">
      <alignment horizontal="center" vertical="center"/>
    </xf>
    <xf numFmtId="0" fontId="9" fillId="0" borderId="2" xfId="10">
      <alignment horizontal="center" vertical="center"/>
    </xf>
    <xf numFmtId="0" fontId="9" fillId="0" borderId="2" xfId="11">
      <alignment horizontal="left" vertical="center" indent="2"/>
    </xf>
    <xf numFmtId="0" fontId="9" fillId="0" borderId="0" xfId="7">
      <alignment horizontal="right" indent="1"/>
    </xf>
    <xf numFmtId="0" fontId="0" fillId="3" borderId="2" xfId="11" applyFont="1" applyFill="1">
      <alignment horizontal="left" vertical="center" indent="2"/>
    </xf>
    <xf numFmtId="0" fontId="0" fillId="3" borderId="2" xfId="10" applyFont="1" applyFill="1">
      <alignment horizontal="center" vertical="center"/>
    </xf>
    <xf numFmtId="0" fontId="0" fillId="4" borderId="2" xfId="11" applyFont="1" applyFill="1">
      <alignment horizontal="left" vertical="center" indent="2"/>
    </xf>
    <xf numFmtId="0" fontId="0" fillId="10" borderId="2" xfId="11" applyFont="1" applyFill="1">
      <alignment horizontal="left" vertical="center" indent="2"/>
    </xf>
    <xf numFmtId="0" fontId="0" fillId="11" borderId="2" xfId="11" applyFont="1" applyFill="1">
      <alignment horizontal="left" vertical="center" indent="2"/>
    </xf>
    <xf numFmtId="166" fontId="0" fillId="7" borderId="4" xfId="0" applyNumberFormat="1" applyFill="1" applyBorder="1" applyAlignment="1">
      <alignment horizontal="left" vertical="center" wrapText="1" indent="1"/>
    </xf>
    <xf numFmtId="166" fontId="0" fillId="7" borderId="1" xfId="0" applyNumberFormat="1" applyFill="1" applyBorder="1" applyAlignment="1">
      <alignment horizontal="left" vertical="center" wrapText="1" indent="1"/>
    </xf>
    <xf numFmtId="166" fontId="0" fillId="7" borderId="5" xfId="0" applyNumberFormat="1" applyFill="1" applyBorder="1" applyAlignment="1">
      <alignment horizontal="left" vertical="center" wrapText="1" indent="1"/>
    </xf>
    <xf numFmtId="0" fontId="0" fillId="0" borderId="10" xfId="0" applyBorder="1"/>
    <xf numFmtId="165" fontId="0" fillId="0" borderId="3" xfId="8" applyFont="1">
      <alignment horizontal="center" vertical="center"/>
    </xf>
    <xf numFmtId="165" fontId="9" fillId="0" borderId="3" xfId="8">
      <alignment horizontal="center" vertical="center"/>
    </xf>
  </cellXfs>
  <cellStyles count="12">
    <cellStyle name="Comma" xfId="3" builtinId="3" customBuiltin="1"/>
    <cellStyle name="Date" xfId="9" xr:uid="{00000000-0005-0000-0000-000001000000}"/>
    <cellStyle name="Heading 1" xfId="5" builtinId="16" customBuiltin="1"/>
    <cellStyle name="Heading 2" xfId="6" builtinId="17" customBuiltin="1"/>
    <cellStyle name="Heading 3" xfId="7" builtinId="18" customBuiltin="1"/>
    <cellStyle name="Hyperlink" xfId="1" builtinId="8" customBuiltin="1"/>
    <cellStyle name="Name" xfId="10" xr:uid="{00000000-0005-0000-0000-000006000000}"/>
    <cellStyle name="Normal" xfId="0" builtinId="0"/>
    <cellStyle name="Project Start" xfId="8" xr:uid="{00000000-0005-0000-0000-000008000000}"/>
    <cellStyle name="Task" xfId="11" xr:uid="{00000000-0005-0000-0000-000009000000}"/>
    <cellStyle name="Title" xfId="4" builtinId="15" customBuiltin="1"/>
    <cellStyle name="zHiddenText" xfId="2" xr:uid="{00000000-0005-0000-0000-00000B000000}"/>
  </cellStyles>
  <dxfs count="21">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20"/>
      <tableStyleElement type="headerRow" dxfId="19"/>
      <tableStyleElement type="totalRow" dxfId="18"/>
      <tableStyleElement type="firstColumn" dxfId="17"/>
      <tableStyleElement type="lastColumn" dxfId="16"/>
      <tableStyleElement type="firstRowStripe" dxfId="15"/>
      <tableStyleElement type="secondRowStripe" dxfId="14"/>
      <tableStyleElement type="firstColumnStripe" dxfId="13"/>
      <tableStyleElement type="secondColumnStripe" dxfId="1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B32"/>
  <sheetViews>
    <sheetView showGridLines="0" tabSelected="1" showRuler="0" zoomScale="55" zoomScaleNormal="55" zoomScalePageLayoutView="70" workbookViewId="0">
      <pane ySplit="6" topLeftCell="A8" activePane="bottomLeft" state="frozen"/>
      <selection pane="bottomLeft" activeCell="AZ25" sqref="AZ25"/>
    </sheetView>
  </sheetViews>
  <sheetFormatPr defaultRowHeight="30" customHeight="1" x14ac:dyDescent="0.3"/>
  <cols>
    <col min="1" max="1" width="2.6640625" style="36" customWidth="1"/>
    <col min="2" max="2" width="38" customWidth="1"/>
    <col min="3" max="3" width="14.109375" customWidth="1"/>
    <col min="4" max="4" width="10.44140625" style="5" customWidth="1"/>
    <col min="5" max="5" width="10.44140625" customWidth="1"/>
    <col min="6" max="6" width="2.6640625" customWidth="1"/>
    <col min="7" max="7" width="6.109375" hidden="1" customWidth="1"/>
    <col min="8" max="210" width="2.5546875" customWidth="1"/>
  </cols>
  <sheetData>
    <row r="1" spans="1:210" ht="30" customHeight="1" x14ac:dyDescent="0.55000000000000004">
      <c r="A1" s="37" t="s">
        <v>13</v>
      </c>
      <c r="B1" s="41" t="s">
        <v>30</v>
      </c>
      <c r="C1" s="1"/>
      <c r="D1" s="4"/>
      <c r="E1" s="35"/>
      <c r="G1" s="2"/>
      <c r="H1" s="14"/>
    </row>
    <row r="2" spans="1:210" ht="30" customHeight="1" x14ac:dyDescent="0.35">
      <c r="A2" s="36" t="s">
        <v>8</v>
      </c>
      <c r="B2" s="42" t="s">
        <v>28</v>
      </c>
      <c r="H2" s="39"/>
    </row>
    <row r="3" spans="1:210" ht="30" customHeight="1" x14ac:dyDescent="0.3">
      <c r="A3" s="36" t="s">
        <v>14</v>
      </c>
      <c r="B3" s="43" t="s">
        <v>29</v>
      </c>
      <c r="C3" s="58" t="s">
        <v>1</v>
      </c>
      <c r="D3" s="68">
        <v>45748</v>
      </c>
      <c r="E3" s="69"/>
    </row>
    <row r="4" spans="1:210" ht="30" customHeight="1" x14ac:dyDescent="0.3">
      <c r="A4" s="37" t="s">
        <v>15</v>
      </c>
      <c r="C4" s="58" t="s">
        <v>6</v>
      </c>
      <c r="D4" s="7">
        <v>1</v>
      </c>
      <c r="H4" s="64">
        <v>45748</v>
      </c>
      <c r="I4" s="65"/>
      <c r="J4" s="65"/>
      <c r="K4" s="65"/>
      <c r="L4" s="65"/>
      <c r="M4" s="65"/>
      <c r="N4" s="66"/>
      <c r="O4" s="64" t="s">
        <v>44</v>
      </c>
      <c r="P4" s="65"/>
      <c r="Q4" s="65"/>
      <c r="R4" s="65"/>
      <c r="S4" s="65"/>
      <c r="T4" s="65"/>
      <c r="U4" s="66"/>
      <c r="V4" s="64">
        <v>45757</v>
      </c>
      <c r="W4" s="65"/>
      <c r="X4" s="65"/>
      <c r="Y4" s="65"/>
      <c r="Z4" s="65"/>
      <c r="AA4" s="65"/>
      <c r="AB4" s="66"/>
      <c r="AC4" s="64">
        <f>Project_Start</f>
        <v>45748</v>
      </c>
      <c r="AD4" s="65"/>
      <c r="AE4" s="65"/>
      <c r="AF4" s="65"/>
      <c r="AG4" s="65"/>
      <c r="AH4" s="65"/>
      <c r="AI4" s="66"/>
      <c r="AJ4" s="64">
        <f>AJ5</f>
        <v>45775</v>
      </c>
      <c r="AK4" s="65"/>
      <c r="AL4" s="65"/>
      <c r="AM4" s="65"/>
      <c r="AN4" s="65"/>
      <c r="AO4" s="65"/>
      <c r="AP4" s="66"/>
      <c r="AQ4" s="64">
        <f>AQ5</f>
        <v>45782</v>
      </c>
      <c r="AR4" s="65"/>
      <c r="AS4" s="65"/>
      <c r="AT4" s="65"/>
      <c r="AU4" s="65"/>
      <c r="AV4" s="65"/>
      <c r="AW4" s="66"/>
      <c r="AX4" s="64">
        <f>AX5</f>
        <v>45789</v>
      </c>
      <c r="AY4" s="65"/>
      <c r="AZ4" s="65"/>
      <c r="BA4" s="65"/>
      <c r="BB4" s="65"/>
      <c r="BC4" s="65"/>
      <c r="BD4" s="66"/>
      <c r="BE4" s="64">
        <f>BE5</f>
        <v>45796</v>
      </c>
      <c r="BF4" s="65"/>
      <c r="BG4" s="65"/>
      <c r="BH4" s="65"/>
      <c r="BI4" s="65"/>
      <c r="BJ4" s="65"/>
      <c r="BK4" s="66"/>
      <c r="BL4" s="64">
        <f>BL5</f>
        <v>45803</v>
      </c>
      <c r="BM4" s="65"/>
      <c r="BN4" s="65"/>
      <c r="BO4" s="65"/>
      <c r="BP4" s="65"/>
      <c r="BQ4" s="65"/>
      <c r="BR4" s="66"/>
      <c r="BS4" s="64">
        <f>BS5</f>
        <v>45810</v>
      </c>
      <c r="BT4" s="65"/>
      <c r="BU4" s="65"/>
      <c r="BV4" s="65"/>
      <c r="BW4" s="65"/>
      <c r="BX4" s="65"/>
      <c r="BY4" s="66"/>
      <c r="BZ4" s="64">
        <f>BZ5</f>
        <v>45817</v>
      </c>
      <c r="CA4" s="65"/>
      <c r="CB4" s="65"/>
      <c r="CC4" s="65"/>
      <c r="CD4" s="65"/>
      <c r="CE4" s="65"/>
      <c r="CF4" s="66"/>
      <c r="CG4" s="64">
        <f>CG5</f>
        <v>45824</v>
      </c>
      <c r="CH4" s="65"/>
      <c r="CI4" s="65"/>
      <c r="CJ4" s="65"/>
      <c r="CK4" s="65"/>
      <c r="CL4" s="65"/>
      <c r="CM4" s="66"/>
      <c r="CN4" s="64">
        <f>CN5</f>
        <v>45831</v>
      </c>
      <c r="CO4" s="65"/>
      <c r="CP4" s="65"/>
      <c r="CQ4" s="65"/>
      <c r="CR4" s="65"/>
      <c r="CS4" s="65"/>
      <c r="CT4" s="66"/>
      <c r="CU4" s="64">
        <f>CU5</f>
        <v>45838</v>
      </c>
      <c r="CV4" s="65"/>
      <c r="CW4" s="65"/>
      <c r="CX4" s="65"/>
      <c r="CY4" s="65"/>
      <c r="CZ4" s="65"/>
      <c r="DA4" s="66"/>
      <c r="DB4" s="64">
        <f>DB5</f>
        <v>45845</v>
      </c>
      <c r="DC4" s="65"/>
      <c r="DD4" s="65"/>
      <c r="DE4" s="65"/>
      <c r="DF4" s="65"/>
      <c r="DG4" s="65"/>
      <c r="DH4" s="66"/>
      <c r="DI4" s="64">
        <f>DI5</f>
        <v>45852</v>
      </c>
      <c r="DJ4" s="65"/>
      <c r="DK4" s="65"/>
      <c r="DL4" s="65"/>
      <c r="DM4" s="65"/>
      <c r="DN4" s="65"/>
      <c r="DO4" s="66"/>
      <c r="DP4" s="64">
        <f>DP5</f>
        <v>45859</v>
      </c>
      <c r="DQ4" s="65"/>
      <c r="DR4" s="65"/>
      <c r="DS4" s="65"/>
      <c r="DT4" s="65"/>
      <c r="DU4" s="65"/>
      <c r="DV4" s="66"/>
      <c r="DW4" s="64">
        <f>DW5</f>
        <v>45866</v>
      </c>
      <c r="DX4" s="65"/>
      <c r="DY4" s="65"/>
      <c r="DZ4" s="65"/>
      <c r="EA4" s="65"/>
      <c r="EB4" s="65"/>
      <c r="EC4" s="66"/>
      <c r="ED4" s="64">
        <f>ED5</f>
        <v>45873</v>
      </c>
      <c r="EE4" s="65"/>
      <c r="EF4" s="65"/>
      <c r="EG4" s="65"/>
      <c r="EH4" s="65"/>
      <c r="EI4" s="65"/>
      <c r="EJ4" s="66"/>
      <c r="EK4" s="64">
        <f>EK5</f>
        <v>45880</v>
      </c>
      <c r="EL4" s="65"/>
      <c r="EM4" s="65"/>
      <c r="EN4" s="65"/>
      <c r="EO4" s="65"/>
      <c r="EP4" s="65"/>
      <c r="EQ4" s="66"/>
      <c r="ER4" s="64">
        <f>ER5</f>
        <v>45887</v>
      </c>
      <c r="ES4" s="65"/>
      <c r="ET4" s="65"/>
      <c r="EU4" s="65"/>
      <c r="EV4" s="65"/>
      <c r="EW4" s="65"/>
      <c r="EX4" s="66"/>
      <c r="EY4" s="64">
        <f>EY5</f>
        <v>45894</v>
      </c>
      <c r="EZ4" s="65"/>
      <c r="FA4" s="65"/>
      <c r="FB4" s="65"/>
      <c r="FC4" s="65"/>
      <c r="FD4" s="65"/>
      <c r="FE4" s="66"/>
      <c r="FF4" s="64">
        <f>FF5</f>
        <v>45901</v>
      </c>
      <c r="FG4" s="65"/>
      <c r="FH4" s="65"/>
      <c r="FI4" s="65"/>
      <c r="FJ4" s="65"/>
      <c r="FK4" s="65"/>
      <c r="FL4" s="66"/>
      <c r="FM4" s="64">
        <f>FM5</f>
        <v>45908</v>
      </c>
      <c r="FN4" s="65"/>
      <c r="FO4" s="65"/>
      <c r="FP4" s="65"/>
      <c r="FQ4" s="65"/>
      <c r="FR4" s="65"/>
      <c r="FS4" s="66"/>
      <c r="FT4" s="64">
        <f>FT5</f>
        <v>45915</v>
      </c>
      <c r="FU4" s="65"/>
      <c r="FV4" s="65"/>
      <c r="FW4" s="65"/>
      <c r="FX4" s="65"/>
      <c r="FY4" s="65"/>
      <c r="FZ4" s="66"/>
      <c r="GA4" s="64">
        <f>GA5</f>
        <v>45922</v>
      </c>
      <c r="GB4" s="65"/>
      <c r="GC4" s="65"/>
      <c r="GD4" s="65"/>
      <c r="GE4" s="65"/>
      <c r="GF4" s="65"/>
      <c r="GG4" s="66"/>
      <c r="GH4" s="64">
        <f>GH5</f>
        <v>45929</v>
      </c>
      <c r="GI4" s="65"/>
      <c r="GJ4" s="65"/>
      <c r="GK4" s="65"/>
      <c r="GL4" s="65"/>
      <c r="GM4" s="65"/>
      <c r="GN4" s="66"/>
      <c r="GO4" s="64">
        <f>GO5</f>
        <v>45936</v>
      </c>
      <c r="GP4" s="65"/>
      <c r="GQ4" s="65"/>
      <c r="GR4" s="65"/>
      <c r="GS4" s="65"/>
      <c r="GT4" s="65"/>
      <c r="GU4" s="66"/>
      <c r="GV4" s="64">
        <f>GV5</f>
        <v>45943</v>
      </c>
      <c r="GW4" s="65"/>
      <c r="GX4" s="65"/>
      <c r="GY4" s="65"/>
      <c r="GZ4" s="65"/>
      <c r="HA4" s="65"/>
      <c r="HB4" s="66"/>
    </row>
    <row r="5" spans="1:210" ht="15" customHeight="1" x14ac:dyDescent="0.3">
      <c r="A5" s="37" t="s">
        <v>16</v>
      </c>
      <c r="B5" s="67"/>
      <c r="C5" s="67"/>
      <c r="D5" s="67"/>
      <c r="E5" s="67"/>
      <c r="F5" s="67"/>
      <c r="H5" s="11">
        <f>Project_Start-WEEKDAY(Project_Start,1)+2+7*(Display_Week-1)</f>
        <v>45747</v>
      </c>
      <c r="I5" s="10">
        <f>H5+1</f>
        <v>45748</v>
      </c>
      <c r="J5" s="10">
        <f t="shared" ref="J5:AW5" si="0">I5+1</f>
        <v>45749</v>
      </c>
      <c r="K5" s="10">
        <f t="shared" si="0"/>
        <v>45750</v>
      </c>
      <c r="L5" s="10">
        <f t="shared" si="0"/>
        <v>45751</v>
      </c>
      <c r="M5" s="10">
        <f t="shared" si="0"/>
        <v>45752</v>
      </c>
      <c r="N5" s="12">
        <f t="shared" si="0"/>
        <v>45753</v>
      </c>
      <c r="O5" s="11">
        <f>N5+1</f>
        <v>45754</v>
      </c>
      <c r="P5" s="10">
        <f>O5+1</f>
        <v>45755</v>
      </c>
      <c r="Q5" s="10">
        <f t="shared" si="0"/>
        <v>45756</v>
      </c>
      <c r="R5" s="10">
        <f t="shared" si="0"/>
        <v>45757</v>
      </c>
      <c r="S5" s="10">
        <f t="shared" si="0"/>
        <v>45758</v>
      </c>
      <c r="T5" s="10">
        <f t="shared" si="0"/>
        <v>45759</v>
      </c>
      <c r="U5" s="12">
        <f t="shared" si="0"/>
        <v>45760</v>
      </c>
      <c r="V5" s="11">
        <f>U5+1</f>
        <v>45761</v>
      </c>
      <c r="W5" s="10">
        <f>V5+1</f>
        <v>45762</v>
      </c>
      <c r="X5" s="10">
        <f t="shared" si="0"/>
        <v>45763</v>
      </c>
      <c r="Y5" s="10">
        <f t="shared" si="0"/>
        <v>45764</v>
      </c>
      <c r="Z5" s="10">
        <f t="shared" si="0"/>
        <v>45765</v>
      </c>
      <c r="AA5" s="10">
        <f t="shared" si="0"/>
        <v>45766</v>
      </c>
      <c r="AB5" s="12">
        <f t="shared" si="0"/>
        <v>45767</v>
      </c>
      <c r="AC5" s="11">
        <f>AB5+1</f>
        <v>45768</v>
      </c>
      <c r="AD5" s="10">
        <f>AC5+1</f>
        <v>45769</v>
      </c>
      <c r="AE5" s="10">
        <f t="shared" si="0"/>
        <v>45770</v>
      </c>
      <c r="AF5" s="10">
        <f t="shared" si="0"/>
        <v>45771</v>
      </c>
      <c r="AG5" s="10">
        <f t="shared" si="0"/>
        <v>45772</v>
      </c>
      <c r="AH5" s="10">
        <f t="shared" si="0"/>
        <v>45773</v>
      </c>
      <c r="AI5" s="12">
        <f t="shared" si="0"/>
        <v>45774</v>
      </c>
      <c r="AJ5" s="11">
        <f>AI5+1</f>
        <v>45775</v>
      </c>
      <c r="AK5" s="10">
        <f>AJ5+1</f>
        <v>45776</v>
      </c>
      <c r="AL5" s="10">
        <f t="shared" si="0"/>
        <v>45777</v>
      </c>
      <c r="AM5" s="10">
        <f t="shared" si="0"/>
        <v>45778</v>
      </c>
      <c r="AN5" s="10">
        <f t="shared" si="0"/>
        <v>45779</v>
      </c>
      <c r="AO5" s="10">
        <f t="shared" si="0"/>
        <v>45780</v>
      </c>
      <c r="AP5" s="12">
        <f t="shared" si="0"/>
        <v>45781</v>
      </c>
      <c r="AQ5" s="11">
        <f>AP5+1</f>
        <v>45782</v>
      </c>
      <c r="AR5" s="10">
        <f>AQ5+1</f>
        <v>45783</v>
      </c>
      <c r="AS5" s="10">
        <f t="shared" si="0"/>
        <v>45784</v>
      </c>
      <c r="AT5" s="10">
        <f t="shared" si="0"/>
        <v>45785</v>
      </c>
      <c r="AU5" s="10">
        <f t="shared" si="0"/>
        <v>45786</v>
      </c>
      <c r="AV5" s="10">
        <f t="shared" si="0"/>
        <v>45787</v>
      </c>
      <c r="AW5" s="12">
        <f t="shared" si="0"/>
        <v>45788</v>
      </c>
      <c r="AX5" s="11">
        <f>AW5+1</f>
        <v>45789</v>
      </c>
      <c r="AY5" s="10">
        <f>AX5+1</f>
        <v>45790</v>
      </c>
      <c r="AZ5" s="10">
        <f t="shared" ref="AZ5:BD5" si="1">AY5+1</f>
        <v>45791</v>
      </c>
      <c r="BA5" s="10">
        <f t="shared" si="1"/>
        <v>45792</v>
      </c>
      <c r="BB5" s="10">
        <f t="shared" si="1"/>
        <v>45793</v>
      </c>
      <c r="BC5" s="10">
        <f t="shared" si="1"/>
        <v>45794</v>
      </c>
      <c r="BD5" s="12">
        <f t="shared" si="1"/>
        <v>45795</v>
      </c>
      <c r="BE5" s="11">
        <f>BD5+1</f>
        <v>45796</v>
      </c>
      <c r="BF5" s="10">
        <f>BE5+1</f>
        <v>45797</v>
      </c>
      <c r="BG5" s="10">
        <f t="shared" ref="BG5:BK5" si="2">BF5+1</f>
        <v>45798</v>
      </c>
      <c r="BH5" s="10">
        <f t="shared" si="2"/>
        <v>45799</v>
      </c>
      <c r="BI5" s="10">
        <f t="shared" si="2"/>
        <v>45800</v>
      </c>
      <c r="BJ5" s="10">
        <f t="shared" si="2"/>
        <v>45801</v>
      </c>
      <c r="BK5" s="12">
        <f t="shared" si="2"/>
        <v>45802</v>
      </c>
      <c r="BL5" s="11">
        <f>BK5+1</f>
        <v>45803</v>
      </c>
      <c r="BM5" s="10">
        <f>BL5+1</f>
        <v>45804</v>
      </c>
      <c r="BN5" s="10">
        <f t="shared" ref="BN5" si="3">BM5+1</f>
        <v>45805</v>
      </c>
      <c r="BO5" s="10">
        <f t="shared" ref="BO5" si="4">BN5+1</f>
        <v>45806</v>
      </c>
      <c r="BP5" s="10">
        <f t="shared" ref="BP5" si="5">BO5+1</f>
        <v>45807</v>
      </c>
      <c r="BQ5" s="10">
        <f t="shared" ref="BQ5" si="6">BP5+1</f>
        <v>45808</v>
      </c>
      <c r="BR5" s="12">
        <f t="shared" ref="BR5" si="7">BQ5+1</f>
        <v>45809</v>
      </c>
      <c r="BS5" s="11">
        <f>BR5+1</f>
        <v>45810</v>
      </c>
      <c r="BT5" s="10">
        <f>BS5+1</f>
        <v>45811</v>
      </c>
      <c r="BU5" s="10">
        <f t="shared" ref="BU5" si="8">BT5+1</f>
        <v>45812</v>
      </c>
      <c r="BV5" s="10">
        <f t="shared" ref="BV5" si="9">BU5+1</f>
        <v>45813</v>
      </c>
      <c r="BW5" s="10">
        <f t="shared" ref="BW5" si="10">BV5+1</f>
        <v>45814</v>
      </c>
      <c r="BX5" s="10">
        <f t="shared" ref="BX5" si="11">BW5+1</f>
        <v>45815</v>
      </c>
      <c r="BY5" s="12">
        <f t="shared" ref="BY5" si="12">BX5+1</f>
        <v>45816</v>
      </c>
      <c r="BZ5" s="11">
        <f>BY5+1</f>
        <v>45817</v>
      </c>
      <c r="CA5" s="10">
        <f>BZ5+1</f>
        <v>45818</v>
      </c>
      <c r="CB5" s="10">
        <f t="shared" ref="CB5" si="13">CA5+1</f>
        <v>45819</v>
      </c>
      <c r="CC5" s="10">
        <f t="shared" ref="CC5" si="14">CB5+1</f>
        <v>45820</v>
      </c>
      <c r="CD5" s="10">
        <f t="shared" ref="CD5" si="15">CC5+1</f>
        <v>45821</v>
      </c>
      <c r="CE5" s="10">
        <f t="shared" ref="CE5" si="16">CD5+1</f>
        <v>45822</v>
      </c>
      <c r="CF5" s="12">
        <f t="shared" ref="CF5" si="17">CE5+1</f>
        <v>45823</v>
      </c>
      <c r="CG5" s="11">
        <f>CF5+1</f>
        <v>45824</v>
      </c>
      <c r="CH5" s="10">
        <f>CG5+1</f>
        <v>45825</v>
      </c>
      <c r="CI5" s="10">
        <f t="shared" ref="CI5" si="18">CH5+1</f>
        <v>45826</v>
      </c>
      <c r="CJ5" s="10">
        <f t="shared" ref="CJ5" si="19">CI5+1</f>
        <v>45827</v>
      </c>
      <c r="CK5" s="10">
        <f t="shared" ref="CK5" si="20">CJ5+1</f>
        <v>45828</v>
      </c>
      <c r="CL5" s="10">
        <f t="shared" ref="CL5" si="21">CK5+1</f>
        <v>45829</v>
      </c>
      <c r="CM5" s="12">
        <f t="shared" ref="CM5" si="22">CL5+1</f>
        <v>45830</v>
      </c>
      <c r="CN5" s="11">
        <f>CM5+1</f>
        <v>45831</v>
      </c>
      <c r="CO5" s="10">
        <f>CN5+1</f>
        <v>45832</v>
      </c>
      <c r="CP5" s="10">
        <f t="shared" ref="CP5" si="23">CO5+1</f>
        <v>45833</v>
      </c>
      <c r="CQ5" s="10">
        <f t="shared" ref="CQ5" si="24">CP5+1</f>
        <v>45834</v>
      </c>
      <c r="CR5" s="10">
        <f t="shared" ref="CR5" si="25">CQ5+1</f>
        <v>45835</v>
      </c>
      <c r="CS5" s="10">
        <f t="shared" ref="CS5" si="26">CR5+1</f>
        <v>45836</v>
      </c>
      <c r="CT5" s="12">
        <f t="shared" ref="CT5" si="27">CS5+1</f>
        <v>45837</v>
      </c>
      <c r="CU5" s="11">
        <f>CT5+1</f>
        <v>45838</v>
      </c>
      <c r="CV5" s="10">
        <f>CU5+1</f>
        <v>45839</v>
      </c>
      <c r="CW5" s="10">
        <f t="shared" ref="CW5" si="28">CV5+1</f>
        <v>45840</v>
      </c>
      <c r="CX5" s="10">
        <f t="shared" ref="CX5" si="29">CW5+1</f>
        <v>45841</v>
      </c>
      <c r="CY5" s="10">
        <f t="shared" ref="CY5" si="30">CX5+1</f>
        <v>45842</v>
      </c>
      <c r="CZ5" s="10">
        <f t="shared" ref="CZ5" si="31">CY5+1</f>
        <v>45843</v>
      </c>
      <c r="DA5" s="12">
        <f t="shared" ref="DA5" si="32">CZ5+1</f>
        <v>45844</v>
      </c>
      <c r="DB5" s="11">
        <f>DA5+1</f>
        <v>45845</v>
      </c>
      <c r="DC5" s="10">
        <f>DB5+1</f>
        <v>45846</v>
      </c>
      <c r="DD5" s="10">
        <f t="shared" ref="DD5" si="33">DC5+1</f>
        <v>45847</v>
      </c>
      <c r="DE5" s="10">
        <f t="shared" ref="DE5" si="34">DD5+1</f>
        <v>45848</v>
      </c>
      <c r="DF5" s="10">
        <f t="shared" ref="DF5" si="35">DE5+1</f>
        <v>45849</v>
      </c>
      <c r="DG5" s="10">
        <f t="shared" ref="DG5" si="36">DF5+1</f>
        <v>45850</v>
      </c>
      <c r="DH5" s="12">
        <f t="shared" ref="DH5" si="37">DG5+1</f>
        <v>45851</v>
      </c>
      <c r="DI5" s="11">
        <f>DH5+1</f>
        <v>45852</v>
      </c>
      <c r="DJ5" s="10">
        <f>DI5+1</f>
        <v>45853</v>
      </c>
      <c r="DK5" s="10">
        <f t="shared" ref="DK5" si="38">DJ5+1</f>
        <v>45854</v>
      </c>
      <c r="DL5" s="10">
        <f t="shared" ref="DL5" si="39">DK5+1</f>
        <v>45855</v>
      </c>
      <c r="DM5" s="10">
        <f t="shared" ref="DM5" si="40">DL5+1</f>
        <v>45856</v>
      </c>
      <c r="DN5" s="10">
        <f t="shared" ref="DN5" si="41">DM5+1</f>
        <v>45857</v>
      </c>
      <c r="DO5" s="12">
        <f t="shared" ref="DO5" si="42">DN5+1</f>
        <v>45858</v>
      </c>
      <c r="DP5" s="11">
        <f>DO5+1</f>
        <v>45859</v>
      </c>
      <c r="DQ5" s="10">
        <f>DP5+1</f>
        <v>45860</v>
      </c>
      <c r="DR5" s="10">
        <f t="shared" ref="DR5" si="43">DQ5+1</f>
        <v>45861</v>
      </c>
      <c r="DS5" s="10">
        <f t="shared" ref="DS5" si="44">DR5+1</f>
        <v>45862</v>
      </c>
      <c r="DT5" s="10">
        <f t="shared" ref="DT5" si="45">DS5+1</f>
        <v>45863</v>
      </c>
      <c r="DU5" s="10">
        <f t="shared" ref="DU5" si="46">DT5+1</f>
        <v>45864</v>
      </c>
      <c r="DV5" s="12">
        <f t="shared" ref="DV5" si="47">DU5+1</f>
        <v>45865</v>
      </c>
      <c r="DW5" s="11">
        <f>DV5+1</f>
        <v>45866</v>
      </c>
      <c r="DX5" s="10">
        <f>DW5+1</f>
        <v>45867</v>
      </c>
      <c r="DY5" s="10">
        <f t="shared" ref="DY5" si="48">DX5+1</f>
        <v>45868</v>
      </c>
      <c r="DZ5" s="10">
        <f t="shared" ref="DZ5" si="49">DY5+1</f>
        <v>45869</v>
      </c>
      <c r="EA5" s="10">
        <f t="shared" ref="EA5" si="50">DZ5+1</f>
        <v>45870</v>
      </c>
      <c r="EB5" s="10">
        <f t="shared" ref="EB5" si="51">EA5+1</f>
        <v>45871</v>
      </c>
      <c r="EC5" s="12">
        <f t="shared" ref="EC5" si="52">EB5+1</f>
        <v>45872</v>
      </c>
      <c r="ED5" s="11">
        <f>EC5+1</f>
        <v>45873</v>
      </c>
      <c r="EE5" s="10">
        <f>ED5+1</f>
        <v>45874</v>
      </c>
      <c r="EF5" s="10">
        <f t="shared" ref="EF5" si="53">EE5+1</f>
        <v>45875</v>
      </c>
      <c r="EG5" s="10">
        <f t="shared" ref="EG5" si="54">EF5+1</f>
        <v>45876</v>
      </c>
      <c r="EH5" s="10">
        <f t="shared" ref="EH5" si="55">EG5+1</f>
        <v>45877</v>
      </c>
      <c r="EI5" s="10">
        <f t="shared" ref="EI5" si="56">EH5+1</f>
        <v>45878</v>
      </c>
      <c r="EJ5" s="12">
        <f t="shared" ref="EJ5" si="57">EI5+1</f>
        <v>45879</v>
      </c>
      <c r="EK5" s="11">
        <f>EJ5+1</f>
        <v>45880</v>
      </c>
      <c r="EL5" s="10">
        <f>EK5+1</f>
        <v>45881</v>
      </c>
      <c r="EM5" s="10">
        <f t="shared" ref="EM5" si="58">EL5+1</f>
        <v>45882</v>
      </c>
      <c r="EN5" s="10">
        <f t="shared" ref="EN5" si="59">EM5+1</f>
        <v>45883</v>
      </c>
      <c r="EO5" s="10">
        <f t="shared" ref="EO5" si="60">EN5+1</f>
        <v>45884</v>
      </c>
      <c r="EP5" s="10">
        <f t="shared" ref="EP5" si="61">EO5+1</f>
        <v>45885</v>
      </c>
      <c r="EQ5" s="12">
        <f t="shared" ref="EQ5" si="62">EP5+1</f>
        <v>45886</v>
      </c>
      <c r="ER5" s="11">
        <f>EQ5+1</f>
        <v>45887</v>
      </c>
      <c r="ES5" s="10">
        <f>ER5+1</f>
        <v>45888</v>
      </c>
      <c r="ET5" s="10">
        <f t="shared" ref="ET5" si="63">ES5+1</f>
        <v>45889</v>
      </c>
      <c r="EU5" s="10">
        <f t="shared" ref="EU5" si="64">ET5+1</f>
        <v>45890</v>
      </c>
      <c r="EV5" s="10">
        <f t="shared" ref="EV5" si="65">EU5+1</f>
        <v>45891</v>
      </c>
      <c r="EW5" s="10">
        <f t="shared" ref="EW5" si="66">EV5+1</f>
        <v>45892</v>
      </c>
      <c r="EX5" s="12">
        <f t="shared" ref="EX5" si="67">EW5+1</f>
        <v>45893</v>
      </c>
      <c r="EY5" s="11">
        <f>EX5+1</f>
        <v>45894</v>
      </c>
      <c r="EZ5" s="10">
        <f>EY5+1</f>
        <v>45895</v>
      </c>
      <c r="FA5" s="10">
        <f t="shared" ref="FA5" si="68">EZ5+1</f>
        <v>45896</v>
      </c>
      <c r="FB5" s="10">
        <f t="shared" ref="FB5" si="69">FA5+1</f>
        <v>45897</v>
      </c>
      <c r="FC5" s="10">
        <f t="shared" ref="FC5" si="70">FB5+1</f>
        <v>45898</v>
      </c>
      <c r="FD5" s="10">
        <f t="shared" ref="FD5" si="71">FC5+1</f>
        <v>45899</v>
      </c>
      <c r="FE5" s="12">
        <f t="shared" ref="FE5" si="72">FD5+1</f>
        <v>45900</v>
      </c>
      <c r="FF5" s="11">
        <f>FE5+1</f>
        <v>45901</v>
      </c>
      <c r="FG5" s="10">
        <f>FF5+1</f>
        <v>45902</v>
      </c>
      <c r="FH5" s="10">
        <f t="shared" ref="FH5" si="73">FG5+1</f>
        <v>45903</v>
      </c>
      <c r="FI5" s="10">
        <f t="shared" ref="FI5" si="74">FH5+1</f>
        <v>45904</v>
      </c>
      <c r="FJ5" s="10">
        <f t="shared" ref="FJ5" si="75">FI5+1</f>
        <v>45905</v>
      </c>
      <c r="FK5" s="10">
        <f t="shared" ref="FK5" si="76">FJ5+1</f>
        <v>45906</v>
      </c>
      <c r="FL5" s="12">
        <f t="shared" ref="FL5" si="77">FK5+1</f>
        <v>45907</v>
      </c>
      <c r="FM5" s="11">
        <f>FL5+1</f>
        <v>45908</v>
      </c>
      <c r="FN5" s="10">
        <f>FM5+1</f>
        <v>45909</v>
      </c>
      <c r="FO5" s="10">
        <f t="shared" ref="FO5" si="78">FN5+1</f>
        <v>45910</v>
      </c>
      <c r="FP5" s="10">
        <f t="shared" ref="FP5" si="79">FO5+1</f>
        <v>45911</v>
      </c>
      <c r="FQ5" s="10">
        <f t="shared" ref="FQ5" si="80">FP5+1</f>
        <v>45912</v>
      </c>
      <c r="FR5" s="10">
        <f t="shared" ref="FR5" si="81">FQ5+1</f>
        <v>45913</v>
      </c>
      <c r="FS5" s="12">
        <f t="shared" ref="FS5" si="82">FR5+1</f>
        <v>45914</v>
      </c>
      <c r="FT5" s="11">
        <f>FS5+1</f>
        <v>45915</v>
      </c>
      <c r="FU5" s="10">
        <f>FT5+1</f>
        <v>45916</v>
      </c>
      <c r="FV5" s="10">
        <f t="shared" ref="FV5" si="83">FU5+1</f>
        <v>45917</v>
      </c>
      <c r="FW5" s="10">
        <f t="shared" ref="FW5" si="84">FV5+1</f>
        <v>45918</v>
      </c>
      <c r="FX5" s="10">
        <f t="shared" ref="FX5" si="85">FW5+1</f>
        <v>45919</v>
      </c>
      <c r="FY5" s="10">
        <f t="shared" ref="FY5" si="86">FX5+1</f>
        <v>45920</v>
      </c>
      <c r="FZ5" s="12">
        <f t="shared" ref="FZ5" si="87">FY5+1</f>
        <v>45921</v>
      </c>
      <c r="GA5" s="11">
        <f>FZ5+1</f>
        <v>45922</v>
      </c>
      <c r="GB5" s="10">
        <f>GA5+1</f>
        <v>45923</v>
      </c>
      <c r="GC5" s="10">
        <f t="shared" ref="GC5" si="88">GB5+1</f>
        <v>45924</v>
      </c>
      <c r="GD5" s="10">
        <f t="shared" ref="GD5" si="89">GC5+1</f>
        <v>45925</v>
      </c>
      <c r="GE5" s="10">
        <f t="shared" ref="GE5" si="90">GD5+1</f>
        <v>45926</v>
      </c>
      <c r="GF5" s="10">
        <f t="shared" ref="GF5" si="91">GE5+1</f>
        <v>45927</v>
      </c>
      <c r="GG5" s="12">
        <f t="shared" ref="GG5" si="92">GF5+1</f>
        <v>45928</v>
      </c>
      <c r="GH5" s="11">
        <f>GG5+1</f>
        <v>45929</v>
      </c>
      <c r="GI5" s="10">
        <f>GH5+1</f>
        <v>45930</v>
      </c>
      <c r="GJ5" s="10">
        <f t="shared" ref="GJ5" si="93">GI5+1</f>
        <v>45931</v>
      </c>
      <c r="GK5" s="10">
        <f t="shared" ref="GK5" si="94">GJ5+1</f>
        <v>45932</v>
      </c>
      <c r="GL5" s="10">
        <f t="shared" ref="GL5" si="95">GK5+1</f>
        <v>45933</v>
      </c>
      <c r="GM5" s="10">
        <f t="shared" ref="GM5" si="96">GL5+1</f>
        <v>45934</v>
      </c>
      <c r="GN5" s="12">
        <f t="shared" ref="GN5" si="97">GM5+1</f>
        <v>45935</v>
      </c>
      <c r="GO5" s="11">
        <f>GN5+1</f>
        <v>45936</v>
      </c>
      <c r="GP5" s="10">
        <f>GO5+1</f>
        <v>45937</v>
      </c>
      <c r="GQ5" s="10">
        <f t="shared" ref="GQ5" si="98">GP5+1</f>
        <v>45938</v>
      </c>
      <c r="GR5" s="10">
        <f t="shared" ref="GR5" si="99">GQ5+1</f>
        <v>45939</v>
      </c>
      <c r="GS5" s="10">
        <f t="shared" ref="GS5" si="100">GR5+1</f>
        <v>45940</v>
      </c>
      <c r="GT5" s="10">
        <f t="shared" ref="GT5" si="101">GS5+1</f>
        <v>45941</v>
      </c>
      <c r="GU5" s="12">
        <f t="shared" ref="GU5" si="102">GT5+1</f>
        <v>45942</v>
      </c>
      <c r="GV5" s="11">
        <f>GU5+1</f>
        <v>45943</v>
      </c>
      <c r="GW5" s="10">
        <f>GV5+1</f>
        <v>45944</v>
      </c>
      <c r="GX5" s="10">
        <f t="shared" ref="GX5" si="103">GW5+1</f>
        <v>45945</v>
      </c>
      <c r="GY5" s="10">
        <f t="shared" ref="GY5" si="104">GX5+1</f>
        <v>45946</v>
      </c>
      <c r="GZ5" s="10">
        <f t="shared" ref="GZ5" si="105">GY5+1</f>
        <v>45947</v>
      </c>
      <c r="HA5" s="10">
        <f t="shared" ref="HA5" si="106">GZ5+1</f>
        <v>45948</v>
      </c>
      <c r="HB5" s="12">
        <f t="shared" ref="HB5" si="107">HA5+1</f>
        <v>45949</v>
      </c>
    </row>
    <row r="6" spans="1:210" ht="30" customHeight="1" thickBot="1" x14ac:dyDescent="0.35">
      <c r="A6" s="37" t="s">
        <v>17</v>
      </c>
      <c r="B6" s="8" t="s">
        <v>7</v>
      </c>
      <c r="C6" s="9" t="s">
        <v>2</v>
      </c>
      <c r="D6" s="9" t="s">
        <v>3</v>
      </c>
      <c r="E6" s="9" t="s">
        <v>4</v>
      </c>
      <c r="F6" s="9"/>
      <c r="G6" s="9" t="s">
        <v>5</v>
      </c>
      <c r="H6" s="13" t="str">
        <f t="shared" ref="H6" si="108">LEFT(TEXT(H5,"ddd"),1)</f>
        <v>M</v>
      </c>
      <c r="I6" s="13" t="str">
        <f t="shared" ref="I6:AQ6" si="109">LEFT(TEXT(I5,"ddd"),1)</f>
        <v>T</v>
      </c>
      <c r="J6" s="13" t="str">
        <f t="shared" si="109"/>
        <v>W</v>
      </c>
      <c r="K6" s="13" t="str">
        <f t="shared" si="109"/>
        <v>T</v>
      </c>
      <c r="L6" s="13" t="str">
        <f t="shared" si="109"/>
        <v>F</v>
      </c>
      <c r="M6" s="13" t="str">
        <f t="shared" si="109"/>
        <v>S</v>
      </c>
      <c r="N6" s="13" t="str">
        <f t="shared" si="109"/>
        <v>S</v>
      </c>
      <c r="O6" s="13" t="str">
        <f t="shared" si="109"/>
        <v>M</v>
      </c>
      <c r="P6" s="13" t="str">
        <f t="shared" si="109"/>
        <v>T</v>
      </c>
      <c r="Q6" s="13" t="str">
        <f t="shared" si="109"/>
        <v>W</v>
      </c>
      <c r="R6" s="13" t="str">
        <f t="shared" si="109"/>
        <v>T</v>
      </c>
      <c r="S6" s="13" t="str">
        <f t="shared" si="109"/>
        <v>F</v>
      </c>
      <c r="T6" s="13" t="str">
        <f t="shared" si="109"/>
        <v>S</v>
      </c>
      <c r="U6" s="13" t="str">
        <f t="shared" si="109"/>
        <v>S</v>
      </c>
      <c r="V6" s="13" t="str">
        <f t="shared" si="109"/>
        <v>M</v>
      </c>
      <c r="W6" s="13" t="str">
        <f t="shared" si="109"/>
        <v>T</v>
      </c>
      <c r="X6" s="13" t="str">
        <f t="shared" si="109"/>
        <v>W</v>
      </c>
      <c r="Y6" s="13" t="str">
        <f t="shared" si="109"/>
        <v>T</v>
      </c>
      <c r="Z6" s="13" t="str">
        <f t="shared" si="109"/>
        <v>F</v>
      </c>
      <c r="AA6" s="13" t="str">
        <f t="shared" si="109"/>
        <v>S</v>
      </c>
      <c r="AB6" s="13" t="str">
        <f t="shared" si="109"/>
        <v>S</v>
      </c>
      <c r="AC6" s="13" t="str">
        <f t="shared" si="109"/>
        <v>M</v>
      </c>
      <c r="AD6" s="13" t="str">
        <f t="shared" si="109"/>
        <v>T</v>
      </c>
      <c r="AE6" s="13" t="str">
        <f t="shared" si="109"/>
        <v>W</v>
      </c>
      <c r="AF6" s="13" t="str">
        <f t="shared" si="109"/>
        <v>T</v>
      </c>
      <c r="AG6" s="13" t="str">
        <f t="shared" si="109"/>
        <v>F</v>
      </c>
      <c r="AH6" s="13" t="str">
        <f t="shared" si="109"/>
        <v>S</v>
      </c>
      <c r="AI6" s="13" t="str">
        <f t="shared" si="109"/>
        <v>S</v>
      </c>
      <c r="AJ6" s="13" t="str">
        <f t="shared" si="109"/>
        <v>M</v>
      </c>
      <c r="AK6" s="13" t="str">
        <f t="shared" si="109"/>
        <v>T</v>
      </c>
      <c r="AL6" s="13" t="str">
        <f t="shared" si="109"/>
        <v>W</v>
      </c>
      <c r="AM6" s="13" t="str">
        <f t="shared" si="109"/>
        <v>T</v>
      </c>
      <c r="AN6" s="13" t="str">
        <f t="shared" si="109"/>
        <v>F</v>
      </c>
      <c r="AO6" s="13" t="str">
        <f t="shared" si="109"/>
        <v>S</v>
      </c>
      <c r="AP6" s="13" t="str">
        <f t="shared" si="109"/>
        <v>S</v>
      </c>
      <c r="AQ6" s="13" t="str">
        <f t="shared" si="109"/>
        <v>M</v>
      </c>
      <c r="AR6" s="13" t="str">
        <f t="shared" ref="AR6:BK6" si="110">LEFT(TEXT(AR5,"ddd"),1)</f>
        <v>T</v>
      </c>
      <c r="AS6" s="13" t="str">
        <f t="shared" si="110"/>
        <v>W</v>
      </c>
      <c r="AT6" s="13" t="str">
        <f t="shared" si="110"/>
        <v>T</v>
      </c>
      <c r="AU6" s="13" t="str">
        <f t="shared" si="110"/>
        <v>F</v>
      </c>
      <c r="AV6" s="13" t="str">
        <f t="shared" si="110"/>
        <v>S</v>
      </c>
      <c r="AW6" s="13" t="str">
        <f t="shared" si="110"/>
        <v>S</v>
      </c>
      <c r="AX6" s="13" t="str">
        <f t="shared" si="110"/>
        <v>M</v>
      </c>
      <c r="AY6" s="13" t="str">
        <f t="shared" si="110"/>
        <v>T</v>
      </c>
      <c r="AZ6" s="13" t="str">
        <f t="shared" si="110"/>
        <v>W</v>
      </c>
      <c r="BA6" s="13" t="str">
        <f t="shared" si="110"/>
        <v>T</v>
      </c>
      <c r="BB6" s="13" t="str">
        <f t="shared" si="110"/>
        <v>F</v>
      </c>
      <c r="BC6" s="13" t="str">
        <f t="shared" si="110"/>
        <v>S</v>
      </c>
      <c r="BD6" s="13" t="str">
        <f t="shared" si="110"/>
        <v>S</v>
      </c>
      <c r="BE6" s="13" t="str">
        <f t="shared" si="110"/>
        <v>M</v>
      </c>
      <c r="BF6" s="13" t="str">
        <f t="shared" si="110"/>
        <v>T</v>
      </c>
      <c r="BG6" s="13" t="str">
        <f t="shared" si="110"/>
        <v>W</v>
      </c>
      <c r="BH6" s="13" t="str">
        <f t="shared" si="110"/>
        <v>T</v>
      </c>
      <c r="BI6" s="13" t="str">
        <f t="shared" si="110"/>
        <v>F</v>
      </c>
      <c r="BJ6" s="13" t="str">
        <f t="shared" si="110"/>
        <v>S</v>
      </c>
      <c r="BK6" s="13" t="str">
        <f t="shared" si="110"/>
        <v>S</v>
      </c>
      <c r="BL6" s="13" t="str">
        <f t="shared" ref="BL6:DW6" si="111">LEFT(TEXT(BL5,"ddd"),1)</f>
        <v>M</v>
      </c>
      <c r="BM6" s="13" t="str">
        <f t="shared" si="111"/>
        <v>T</v>
      </c>
      <c r="BN6" s="13" t="str">
        <f t="shared" si="111"/>
        <v>W</v>
      </c>
      <c r="BO6" s="13" t="str">
        <f t="shared" si="111"/>
        <v>T</v>
      </c>
      <c r="BP6" s="13" t="str">
        <f t="shared" si="111"/>
        <v>F</v>
      </c>
      <c r="BQ6" s="13" t="str">
        <f t="shared" si="111"/>
        <v>S</v>
      </c>
      <c r="BR6" s="13" t="str">
        <f t="shared" si="111"/>
        <v>S</v>
      </c>
      <c r="BS6" s="13" t="str">
        <f t="shared" si="111"/>
        <v>M</v>
      </c>
      <c r="BT6" s="13" t="str">
        <f t="shared" si="111"/>
        <v>T</v>
      </c>
      <c r="BU6" s="13" t="str">
        <f t="shared" si="111"/>
        <v>W</v>
      </c>
      <c r="BV6" s="13" t="str">
        <f t="shared" si="111"/>
        <v>T</v>
      </c>
      <c r="BW6" s="13" t="str">
        <f t="shared" si="111"/>
        <v>F</v>
      </c>
      <c r="BX6" s="13" t="str">
        <f t="shared" si="111"/>
        <v>S</v>
      </c>
      <c r="BY6" s="13" t="str">
        <f t="shared" si="111"/>
        <v>S</v>
      </c>
      <c r="BZ6" s="13" t="str">
        <f t="shared" si="111"/>
        <v>M</v>
      </c>
      <c r="CA6" s="13" t="str">
        <f t="shared" si="111"/>
        <v>T</v>
      </c>
      <c r="CB6" s="13" t="str">
        <f t="shared" si="111"/>
        <v>W</v>
      </c>
      <c r="CC6" s="13" t="str">
        <f t="shared" si="111"/>
        <v>T</v>
      </c>
      <c r="CD6" s="13" t="str">
        <f t="shared" si="111"/>
        <v>F</v>
      </c>
      <c r="CE6" s="13" t="str">
        <f t="shared" si="111"/>
        <v>S</v>
      </c>
      <c r="CF6" s="13" t="str">
        <f t="shared" si="111"/>
        <v>S</v>
      </c>
      <c r="CG6" s="13" t="str">
        <f t="shared" si="111"/>
        <v>M</v>
      </c>
      <c r="CH6" s="13" t="str">
        <f t="shared" si="111"/>
        <v>T</v>
      </c>
      <c r="CI6" s="13" t="str">
        <f t="shared" si="111"/>
        <v>W</v>
      </c>
      <c r="CJ6" s="13" t="str">
        <f t="shared" si="111"/>
        <v>T</v>
      </c>
      <c r="CK6" s="13" t="str">
        <f t="shared" si="111"/>
        <v>F</v>
      </c>
      <c r="CL6" s="13" t="str">
        <f t="shared" si="111"/>
        <v>S</v>
      </c>
      <c r="CM6" s="13" t="str">
        <f t="shared" si="111"/>
        <v>S</v>
      </c>
      <c r="CN6" s="13" t="str">
        <f t="shared" si="111"/>
        <v>M</v>
      </c>
      <c r="CO6" s="13" t="str">
        <f t="shared" si="111"/>
        <v>T</v>
      </c>
      <c r="CP6" s="13" t="str">
        <f t="shared" si="111"/>
        <v>W</v>
      </c>
      <c r="CQ6" s="13" t="str">
        <f t="shared" si="111"/>
        <v>T</v>
      </c>
      <c r="CR6" s="13" t="str">
        <f t="shared" si="111"/>
        <v>F</v>
      </c>
      <c r="CS6" s="13" t="str">
        <f t="shared" si="111"/>
        <v>S</v>
      </c>
      <c r="CT6" s="13" t="str">
        <f t="shared" si="111"/>
        <v>S</v>
      </c>
      <c r="CU6" s="13" t="str">
        <f t="shared" si="111"/>
        <v>M</v>
      </c>
      <c r="CV6" s="13" t="str">
        <f t="shared" si="111"/>
        <v>T</v>
      </c>
      <c r="CW6" s="13" t="str">
        <f t="shared" si="111"/>
        <v>W</v>
      </c>
      <c r="CX6" s="13" t="str">
        <f t="shared" si="111"/>
        <v>T</v>
      </c>
      <c r="CY6" s="13" t="str">
        <f t="shared" si="111"/>
        <v>F</v>
      </c>
      <c r="CZ6" s="13" t="str">
        <f t="shared" si="111"/>
        <v>S</v>
      </c>
      <c r="DA6" s="13" t="str">
        <f t="shared" si="111"/>
        <v>S</v>
      </c>
      <c r="DB6" s="13" t="str">
        <f t="shared" si="111"/>
        <v>M</v>
      </c>
      <c r="DC6" s="13" t="str">
        <f t="shared" si="111"/>
        <v>T</v>
      </c>
      <c r="DD6" s="13" t="str">
        <f t="shared" si="111"/>
        <v>W</v>
      </c>
      <c r="DE6" s="13" t="str">
        <f t="shared" si="111"/>
        <v>T</v>
      </c>
      <c r="DF6" s="13" t="str">
        <f t="shared" si="111"/>
        <v>F</v>
      </c>
      <c r="DG6" s="13" t="str">
        <f t="shared" si="111"/>
        <v>S</v>
      </c>
      <c r="DH6" s="13" t="str">
        <f t="shared" si="111"/>
        <v>S</v>
      </c>
      <c r="DI6" s="13" t="str">
        <f t="shared" si="111"/>
        <v>M</v>
      </c>
      <c r="DJ6" s="13" t="str">
        <f t="shared" si="111"/>
        <v>T</v>
      </c>
      <c r="DK6" s="13" t="str">
        <f t="shared" si="111"/>
        <v>W</v>
      </c>
      <c r="DL6" s="13" t="str">
        <f t="shared" si="111"/>
        <v>T</v>
      </c>
      <c r="DM6" s="13" t="str">
        <f t="shared" si="111"/>
        <v>F</v>
      </c>
      <c r="DN6" s="13" t="str">
        <f t="shared" si="111"/>
        <v>S</v>
      </c>
      <c r="DO6" s="13" t="str">
        <f t="shared" si="111"/>
        <v>S</v>
      </c>
      <c r="DP6" s="13" t="str">
        <f t="shared" si="111"/>
        <v>M</v>
      </c>
      <c r="DQ6" s="13" t="str">
        <f t="shared" si="111"/>
        <v>T</v>
      </c>
      <c r="DR6" s="13" t="str">
        <f t="shared" si="111"/>
        <v>W</v>
      </c>
      <c r="DS6" s="13" t="str">
        <f t="shared" si="111"/>
        <v>T</v>
      </c>
      <c r="DT6" s="13" t="str">
        <f t="shared" si="111"/>
        <v>F</v>
      </c>
      <c r="DU6" s="13" t="str">
        <f t="shared" si="111"/>
        <v>S</v>
      </c>
      <c r="DV6" s="13" t="str">
        <f t="shared" si="111"/>
        <v>S</v>
      </c>
      <c r="DW6" s="13" t="str">
        <f t="shared" si="111"/>
        <v>M</v>
      </c>
      <c r="DX6" s="13" t="str">
        <f t="shared" ref="DX6:GI6" si="112">LEFT(TEXT(DX5,"ddd"),1)</f>
        <v>T</v>
      </c>
      <c r="DY6" s="13" t="str">
        <f t="shared" si="112"/>
        <v>W</v>
      </c>
      <c r="DZ6" s="13" t="str">
        <f t="shared" si="112"/>
        <v>T</v>
      </c>
      <c r="EA6" s="13" t="str">
        <f t="shared" si="112"/>
        <v>F</v>
      </c>
      <c r="EB6" s="13" t="str">
        <f t="shared" si="112"/>
        <v>S</v>
      </c>
      <c r="EC6" s="13" t="str">
        <f t="shared" si="112"/>
        <v>S</v>
      </c>
      <c r="ED6" s="13" t="str">
        <f t="shared" si="112"/>
        <v>M</v>
      </c>
      <c r="EE6" s="13" t="str">
        <f t="shared" si="112"/>
        <v>T</v>
      </c>
      <c r="EF6" s="13" t="str">
        <f t="shared" si="112"/>
        <v>W</v>
      </c>
      <c r="EG6" s="13" t="str">
        <f t="shared" si="112"/>
        <v>T</v>
      </c>
      <c r="EH6" s="13" t="str">
        <f t="shared" si="112"/>
        <v>F</v>
      </c>
      <c r="EI6" s="13" t="str">
        <f t="shared" si="112"/>
        <v>S</v>
      </c>
      <c r="EJ6" s="13" t="str">
        <f t="shared" si="112"/>
        <v>S</v>
      </c>
      <c r="EK6" s="13" t="str">
        <f t="shared" si="112"/>
        <v>M</v>
      </c>
      <c r="EL6" s="13" t="str">
        <f t="shared" si="112"/>
        <v>T</v>
      </c>
      <c r="EM6" s="13" t="str">
        <f t="shared" si="112"/>
        <v>W</v>
      </c>
      <c r="EN6" s="13" t="str">
        <f t="shared" si="112"/>
        <v>T</v>
      </c>
      <c r="EO6" s="13" t="str">
        <f t="shared" si="112"/>
        <v>F</v>
      </c>
      <c r="EP6" s="13" t="str">
        <f t="shared" si="112"/>
        <v>S</v>
      </c>
      <c r="EQ6" s="13" t="str">
        <f t="shared" si="112"/>
        <v>S</v>
      </c>
      <c r="ER6" s="13" t="str">
        <f t="shared" si="112"/>
        <v>M</v>
      </c>
      <c r="ES6" s="13" t="str">
        <f t="shared" si="112"/>
        <v>T</v>
      </c>
      <c r="ET6" s="13" t="str">
        <f t="shared" si="112"/>
        <v>W</v>
      </c>
      <c r="EU6" s="13" t="str">
        <f t="shared" si="112"/>
        <v>T</v>
      </c>
      <c r="EV6" s="13" t="str">
        <f t="shared" si="112"/>
        <v>F</v>
      </c>
      <c r="EW6" s="13" t="str">
        <f t="shared" si="112"/>
        <v>S</v>
      </c>
      <c r="EX6" s="13" t="str">
        <f t="shared" si="112"/>
        <v>S</v>
      </c>
      <c r="EY6" s="13" t="str">
        <f t="shared" si="112"/>
        <v>M</v>
      </c>
      <c r="EZ6" s="13" t="str">
        <f t="shared" si="112"/>
        <v>T</v>
      </c>
      <c r="FA6" s="13" t="str">
        <f t="shared" si="112"/>
        <v>W</v>
      </c>
      <c r="FB6" s="13" t="str">
        <f t="shared" si="112"/>
        <v>T</v>
      </c>
      <c r="FC6" s="13" t="str">
        <f t="shared" si="112"/>
        <v>F</v>
      </c>
      <c r="FD6" s="13" t="str">
        <f t="shared" si="112"/>
        <v>S</v>
      </c>
      <c r="FE6" s="13" t="str">
        <f t="shared" si="112"/>
        <v>S</v>
      </c>
      <c r="FF6" s="13" t="str">
        <f t="shared" si="112"/>
        <v>M</v>
      </c>
      <c r="FG6" s="13" t="str">
        <f t="shared" si="112"/>
        <v>T</v>
      </c>
      <c r="FH6" s="13" t="str">
        <f t="shared" si="112"/>
        <v>W</v>
      </c>
      <c r="FI6" s="13" t="str">
        <f t="shared" si="112"/>
        <v>T</v>
      </c>
      <c r="FJ6" s="13" t="str">
        <f t="shared" si="112"/>
        <v>F</v>
      </c>
      <c r="FK6" s="13" t="str">
        <f t="shared" si="112"/>
        <v>S</v>
      </c>
      <c r="FL6" s="13" t="str">
        <f t="shared" si="112"/>
        <v>S</v>
      </c>
      <c r="FM6" s="13" t="str">
        <f t="shared" si="112"/>
        <v>M</v>
      </c>
      <c r="FN6" s="13" t="str">
        <f t="shared" si="112"/>
        <v>T</v>
      </c>
      <c r="FO6" s="13" t="str">
        <f t="shared" si="112"/>
        <v>W</v>
      </c>
      <c r="FP6" s="13" t="str">
        <f t="shared" si="112"/>
        <v>T</v>
      </c>
      <c r="FQ6" s="13" t="str">
        <f t="shared" si="112"/>
        <v>F</v>
      </c>
      <c r="FR6" s="13" t="str">
        <f t="shared" si="112"/>
        <v>S</v>
      </c>
      <c r="FS6" s="13" t="str">
        <f t="shared" si="112"/>
        <v>S</v>
      </c>
      <c r="FT6" s="13" t="str">
        <f t="shared" si="112"/>
        <v>M</v>
      </c>
      <c r="FU6" s="13" t="str">
        <f t="shared" si="112"/>
        <v>T</v>
      </c>
      <c r="FV6" s="13" t="str">
        <f t="shared" si="112"/>
        <v>W</v>
      </c>
      <c r="FW6" s="13" t="str">
        <f t="shared" si="112"/>
        <v>T</v>
      </c>
      <c r="FX6" s="13" t="str">
        <f t="shared" si="112"/>
        <v>F</v>
      </c>
      <c r="FY6" s="13" t="str">
        <f t="shared" si="112"/>
        <v>S</v>
      </c>
      <c r="FZ6" s="13" t="str">
        <f t="shared" si="112"/>
        <v>S</v>
      </c>
      <c r="GA6" s="13" t="str">
        <f t="shared" si="112"/>
        <v>M</v>
      </c>
      <c r="GB6" s="13" t="str">
        <f t="shared" si="112"/>
        <v>T</v>
      </c>
      <c r="GC6" s="13" t="str">
        <f t="shared" si="112"/>
        <v>W</v>
      </c>
      <c r="GD6" s="13" t="str">
        <f t="shared" si="112"/>
        <v>T</v>
      </c>
      <c r="GE6" s="13" t="str">
        <f t="shared" si="112"/>
        <v>F</v>
      </c>
      <c r="GF6" s="13" t="str">
        <f t="shared" si="112"/>
        <v>S</v>
      </c>
      <c r="GG6" s="13" t="str">
        <f t="shared" si="112"/>
        <v>S</v>
      </c>
      <c r="GH6" s="13" t="str">
        <f t="shared" si="112"/>
        <v>M</v>
      </c>
      <c r="GI6" s="13" t="str">
        <f t="shared" si="112"/>
        <v>T</v>
      </c>
      <c r="GJ6" s="13" t="str">
        <f t="shared" ref="GJ6:GU6" si="113">LEFT(TEXT(GJ5,"ddd"),1)</f>
        <v>W</v>
      </c>
      <c r="GK6" s="13" t="str">
        <f t="shared" si="113"/>
        <v>T</v>
      </c>
      <c r="GL6" s="13" t="str">
        <f t="shared" si="113"/>
        <v>F</v>
      </c>
      <c r="GM6" s="13" t="str">
        <f t="shared" si="113"/>
        <v>S</v>
      </c>
      <c r="GN6" s="13" t="str">
        <f t="shared" si="113"/>
        <v>S</v>
      </c>
      <c r="GO6" s="13" t="str">
        <f t="shared" si="113"/>
        <v>M</v>
      </c>
      <c r="GP6" s="13" t="str">
        <f t="shared" si="113"/>
        <v>T</v>
      </c>
      <c r="GQ6" s="13" t="str">
        <f t="shared" si="113"/>
        <v>W</v>
      </c>
      <c r="GR6" s="13" t="str">
        <f t="shared" si="113"/>
        <v>T</v>
      </c>
      <c r="GS6" s="13" t="str">
        <f t="shared" si="113"/>
        <v>F</v>
      </c>
      <c r="GT6" s="13" t="str">
        <f t="shared" si="113"/>
        <v>S</v>
      </c>
      <c r="GU6" s="13" t="str">
        <f t="shared" si="113"/>
        <v>S</v>
      </c>
      <c r="GV6" s="13" t="str">
        <f t="shared" ref="GV6:HB6" si="114">LEFT(TEXT(GV5,"ddd"),1)</f>
        <v>M</v>
      </c>
      <c r="GW6" s="13" t="str">
        <f t="shared" si="114"/>
        <v>T</v>
      </c>
      <c r="GX6" s="13" t="str">
        <f t="shared" si="114"/>
        <v>W</v>
      </c>
      <c r="GY6" s="13" t="str">
        <f t="shared" si="114"/>
        <v>T</v>
      </c>
      <c r="GZ6" s="13" t="str">
        <f t="shared" si="114"/>
        <v>F</v>
      </c>
      <c r="HA6" s="13" t="str">
        <f t="shared" si="114"/>
        <v>S</v>
      </c>
      <c r="HB6" s="13" t="str">
        <f t="shared" si="114"/>
        <v>S</v>
      </c>
    </row>
    <row r="7" spans="1:210" ht="30" hidden="1" customHeight="1" thickBot="1" x14ac:dyDescent="0.35">
      <c r="A7" s="36" t="s">
        <v>12</v>
      </c>
      <c r="C7" s="40"/>
      <c r="D7"/>
      <c r="G7" t="str">
        <f>IF(OR(ISBLANK(task_start),ISBLANK(task_end)),"",task_end-task_start+1)</f>
        <v/>
      </c>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row>
    <row r="8" spans="1:210" s="3" customFormat="1" ht="30" customHeight="1" thickBot="1" x14ac:dyDescent="0.35">
      <c r="A8" s="37" t="s">
        <v>18</v>
      </c>
      <c r="B8" s="17" t="s">
        <v>23</v>
      </c>
      <c r="C8" s="49"/>
      <c r="D8" s="44">
        <v>45748</v>
      </c>
      <c r="E8" s="44">
        <v>45778</v>
      </c>
      <c r="F8" s="16"/>
      <c r="G8" s="16">
        <f t="shared" ref="G8:G29" si="115">IF(OR(ISBLANK(task_start),ISBLANK(task_end)),"",task_end-task_start+1)</f>
        <v>31</v>
      </c>
      <c r="H8" s="32"/>
      <c r="I8" s="17"/>
      <c r="J8" s="17"/>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row>
    <row r="9" spans="1:210" s="3" customFormat="1" ht="30" customHeight="1" thickBot="1" x14ac:dyDescent="0.35">
      <c r="A9" s="37" t="s">
        <v>19</v>
      </c>
      <c r="B9" s="59" t="s">
        <v>24</v>
      </c>
      <c r="C9" s="60" t="s">
        <v>21</v>
      </c>
      <c r="D9" s="44">
        <f>Project_Start</f>
        <v>45748</v>
      </c>
      <c r="E9" s="44">
        <v>45753</v>
      </c>
      <c r="F9" s="16"/>
      <c r="G9" s="16">
        <f t="shared" si="115"/>
        <v>6</v>
      </c>
      <c r="H9" s="32"/>
      <c r="I9" s="49"/>
      <c r="J9" s="49"/>
      <c r="K9" s="49"/>
      <c r="L9" s="49"/>
      <c r="M9" s="49"/>
      <c r="N9" s="49"/>
      <c r="O9" s="49"/>
      <c r="P9" s="49"/>
      <c r="Q9" s="49"/>
      <c r="R9" s="49"/>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row>
    <row r="10" spans="1:210" s="3" customFormat="1" ht="30" customHeight="1" thickBot="1" x14ac:dyDescent="0.35">
      <c r="A10" s="37" t="s">
        <v>20</v>
      </c>
      <c r="B10" s="59" t="s">
        <v>22</v>
      </c>
      <c r="C10" s="60" t="s">
        <v>21</v>
      </c>
      <c r="D10" s="44">
        <v>45753</v>
      </c>
      <c r="E10" s="44">
        <v>45757</v>
      </c>
      <c r="F10" s="16"/>
      <c r="G10" s="16">
        <f t="shared" si="115"/>
        <v>5</v>
      </c>
      <c r="H10" s="32"/>
      <c r="I10" s="32"/>
      <c r="J10" s="32"/>
      <c r="K10" s="32"/>
      <c r="L10" s="32"/>
      <c r="M10" s="32"/>
      <c r="N10" s="49"/>
      <c r="O10" s="49"/>
      <c r="P10" s="49"/>
      <c r="Q10" s="49"/>
      <c r="R10" s="49"/>
      <c r="S10" s="49"/>
      <c r="T10" s="49"/>
      <c r="U10" s="49"/>
      <c r="V10" s="49"/>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row>
    <row r="11" spans="1:210" s="3" customFormat="1" ht="30" customHeight="1" thickBot="1" x14ac:dyDescent="0.35">
      <c r="A11" s="36"/>
      <c r="B11" s="59" t="s">
        <v>31</v>
      </c>
      <c r="C11" s="60" t="s">
        <v>21</v>
      </c>
      <c r="D11" s="44">
        <v>45757</v>
      </c>
      <c r="E11" s="44">
        <v>45774</v>
      </c>
      <c r="F11" s="16"/>
      <c r="G11" s="16">
        <f t="shared" si="115"/>
        <v>18</v>
      </c>
      <c r="H11" s="32"/>
      <c r="I11" s="32"/>
      <c r="J11" s="32"/>
      <c r="K11" s="32"/>
      <c r="L11" s="32"/>
      <c r="M11" s="32"/>
      <c r="N11" s="32"/>
      <c r="O11" s="32"/>
      <c r="P11" s="32"/>
      <c r="Q11" s="32"/>
      <c r="R11" s="49"/>
      <c r="S11" s="49"/>
      <c r="T11" s="49"/>
      <c r="U11" s="49"/>
      <c r="V11" s="49"/>
      <c r="W11" s="49"/>
      <c r="X11" s="49"/>
      <c r="Y11" s="49"/>
      <c r="Z11" s="49"/>
      <c r="AA11" s="49"/>
      <c r="AB11" s="49"/>
      <c r="AC11" s="49"/>
      <c r="AD11" s="49"/>
      <c r="AE11" s="49"/>
      <c r="AF11" s="49"/>
      <c r="AG11" s="49"/>
      <c r="AH11" s="49"/>
      <c r="AI11" s="49"/>
      <c r="AJ11" s="49"/>
      <c r="AK11" s="49"/>
      <c r="AL11" s="49"/>
      <c r="AM11" s="49"/>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row>
    <row r="12" spans="1:210" s="3" customFormat="1" ht="30" customHeight="1" thickBot="1" x14ac:dyDescent="0.35">
      <c r="A12" s="36"/>
      <c r="B12" s="59" t="s">
        <v>32</v>
      </c>
      <c r="C12" s="60" t="s">
        <v>21</v>
      </c>
      <c r="D12" s="44">
        <v>45774</v>
      </c>
      <c r="E12" s="44">
        <v>45777</v>
      </c>
      <c r="F12" s="16"/>
      <c r="G12" s="16">
        <f t="shared" si="115"/>
        <v>4</v>
      </c>
      <c r="H12" s="32"/>
      <c r="I12" s="32"/>
      <c r="J12" s="32"/>
      <c r="K12" s="32"/>
      <c r="L12" s="32"/>
      <c r="M12" s="32"/>
      <c r="N12" s="32"/>
      <c r="O12" s="32"/>
      <c r="P12" s="32"/>
      <c r="Q12" s="32"/>
      <c r="R12" s="32"/>
      <c r="S12" s="32"/>
      <c r="T12" s="32"/>
      <c r="U12" s="32"/>
      <c r="V12" s="32"/>
      <c r="W12" s="32"/>
      <c r="X12" s="33"/>
      <c r="Y12" s="32"/>
      <c r="Z12" s="32"/>
      <c r="AA12" s="32"/>
      <c r="AB12" s="32"/>
      <c r="AC12" s="32"/>
      <c r="AD12" s="32"/>
      <c r="AE12" s="32"/>
      <c r="AF12" s="32"/>
      <c r="AG12" s="32"/>
      <c r="AH12" s="32"/>
      <c r="AI12" s="49"/>
      <c r="AJ12" s="49"/>
      <c r="AK12" s="49"/>
      <c r="AL12" s="49"/>
      <c r="AM12" s="49"/>
      <c r="AN12" s="49"/>
      <c r="AO12" s="49"/>
      <c r="AP12" s="49"/>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row>
    <row r="13" spans="1:210" s="3" customFormat="1" ht="30" customHeight="1" thickBot="1" x14ac:dyDescent="0.35">
      <c r="A13" s="37"/>
      <c r="B13" s="18" t="s">
        <v>34</v>
      </c>
      <c r="C13" s="50"/>
      <c r="D13" s="19">
        <v>45778</v>
      </c>
      <c r="E13" s="20">
        <v>45901</v>
      </c>
      <c r="F13" s="16"/>
      <c r="G13" s="16">
        <f t="shared" si="115"/>
        <v>124</v>
      </c>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c r="EC13" s="45"/>
      <c r="ED13" s="45"/>
      <c r="EE13" s="45"/>
      <c r="EF13" s="45"/>
      <c r="EG13" s="45"/>
      <c r="EH13" s="45"/>
      <c r="EI13" s="45"/>
      <c r="EJ13" s="45"/>
      <c r="EK13" s="45"/>
      <c r="EL13" s="45"/>
      <c r="EM13" s="45"/>
      <c r="EN13" s="45"/>
      <c r="EO13" s="45"/>
      <c r="EP13" s="45"/>
      <c r="EQ13" s="45"/>
      <c r="ER13" s="45"/>
      <c r="ES13" s="45"/>
      <c r="ET13" s="45"/>
      <c r="EU13" s="45"/>
      <c r="EV13" s="45"/>
      <c r="EW13" s="45"/>
      <c r="EX13" s="45"/>
      <c r="EY13" s="45"/>
      <c r="EZ13" s="45"/>
      <c r="FA13" s="45"/>
      <c r="FB13" s="45"/>
      <c r="FC13" s="45"/>
      <c r="FD13" s="45"/>
      <c r="FE13" s="45"/>
      <c r="FF13" s="45"/>
      <c r="FG13" s="45"/>
      <c r="FH13" s="45"/>
      <c r="FI13" s="45"/>
      <c r="FJ13" s="45"/>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row>
    <row r="14" spans="1:210" s="3" customFormat="1" ht="30" customHeight="1" thickBot="1" x14ac:dyDescent="0.35">
      <c r="A14" s="36"/>
      <c r="B14" s="61" t="s">
        <v>33</v>
      </c>
      <c r="C14" s="51"/>
      <c r="D14" s="45">
        <v>45778</v>
      </c>
      <c r="E14" s="45">
        <v>45782</v>
      </c>
      <c r="F14" s="16"/>
      <c r="G14" s="16">
        <f t="shared" si="115"/>
        <v>5</v>
      </c>
      <c r="H14" s="32"/>
      <c r="I14" s="32"/>
      <c r="J14" s="32"/>
      <c r="K14" s="32"/>
      <c r="L14" s="32"/>
      <c r="M14" s="32"/>
      <c r="N14" s="32"/>
      <c r="O14" s="32"/>
      <c r="P14" s="32"/>
      <c r="Q14" s="32"/>
      <c r="R14" s="32"/>
      <c r="S14" s="32"/>
      <c r="T14" s="33"/>
      <c r="U14" s="33"/>
      <c r="V14" s="32"/>
      <c r="W14" s="32"/>
      <c r="X14" s="32"/>
      <c r="Y14" s="32"/>
      <c r="Z14" s="32"/>
      <c r="AA14" s="32"/>
      <c r="AB14" s="32"/>
      <c r="AC14" s="32"/>
      <c r="AD14" s="32"/>
      <c r="AE14" s="32"/>
      <c r="AF14" s="32"/>
      <c r="AG14" s="32"/>
      <c r="AH14" s="32"/>
      <c r="AI14" s="32"/>
      <c r="AJ14" s="32"/>
      <c r="AK14" s="32"/>
      <c r="AL14" s="32"/>
      <c r="AM14" s="45"/>
      <c r="AN14" s="45"/>
      <c r="AO14" s="45"/>
      <c r="AP14" s="45"/>
      <c r="AQ14" s="45"/>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row>
    <row r="15" spans="1:210" s="3" customFormat="1" ht="30" customHeight="1" thickBot="1" x14ac:dyDescent="0.35">
      <c r="A15" s="36"/>
      <c r="B15" s="61" t="s">
        <v>45</v>
      </c>
      <c r="C15" s="51"/>
      <c r="D15" s="45">
        <v>45778</v>
      </c>
      <c r="E15" s="45">
        <v>45791</v>
      </c>
      <c r="F15" s="16"/>
      <c r="G15" s="16">
        <f t="shared" si="115"/>
        <v>14</v>
      </c>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61"/>
      <c r="AN15" s="61"/>
      <c r="AO15" s="61"/>
      <c r="AP15" s="61"/>
      <c r="AQ15" s="51"/>
      <c r="AR15" s="45"/>
      <c r="AS15" s="45"/>
      <c r="AT15" s="61"/>
      <c r="AU15" s="51"/>
      <c r="AV15" s="45"/>
      <c r="AW15" s="45"/>
      <c r="AX15" s="61"/>
      <c r="AY15" s="51"/>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row>
    <row r="16" spans="1:210" s="3" customFormat="1" ht="30" customHeight="1" thickBot="1" x14ac:dyDescent="0.35">
      <c r="A16" s="36"/>
      <c r="B16" s="61" t="s">
        <v>35</v>
      </c>
      <c r="C16" s="51"/>
      <c r="D16" s="45">
        <v>45839</v>
      </c>
      <c r="E16" s="45">
        <v>45870</v>
      </c>
      <c r="F16" s="16"/>
      <c r="G16" s="16"/>
      <c r="H16" s="32"/>
      <c r="I16" s="32"/>
      <c r="J16" s="32"/>
      <c r="K16" s="32"/>
      <c r="L16" s="32"/>
      <c r="M16" s="32"/>
      <c r="N16" s="32"/>
      <c r="O16" s="32"/>
      <c r="P16" s="32"/>
      <c r="Q16" s="32"/>
      <c r="R16" s="32"/>
      <c r="S16" s="32"/>
      <c r="T16" s="32"/>
      <c r="U16" s="32"/>
      <c r="V16" s="32"/>
      <c r="W16" s="32"/>
      <c r="X16" s="33"/>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32"/>
      <c r="GP16" s="32"/>
      <c r="GQ16" s="32"/>
      <c r="GR16" s="32"/>
      <c r="GS16" s="32"/>
      <c r="GT16" s="32"/>
      <c r="GU16" s="32"/>
      <c r="GV16" s="32"/>
      <c r="GW16" s="32"/>
      <c r="GX16" s="32"/>
      <c r="GY16" s="32"/>
      <c r="GZ16" s="32"/>
      <c r="HA16" s="32"/>
      <c r="HB16" s="32"/>
    </row>
    <row r="17" spans="1:210" s="3" customFormat="1" ht="30" customHeight="1" thickBot="1" x14ac:dyDescent="0.35">
      <c r="A17" s="36"/>
      <c r="B17" s="61" t="s">
        <v>36</v>
      </c>
      <c r="C17" s="51"/>
      <c r="D17" s="45">
        <v>45871</v>
      </c>
      <c r="E17" s="45">
        <v>45883</v>
      </c>
      <c r="F17" s="16"/>
      <c r="G17" s="16"/>
      <c r="H17" s="32"/>
      <c r="I17" s="32"/>
      <c r="J17" s="32"/>
      <c r="K17" s="32"/>
      <c r="L17" s="32"/>
      <c r="M17" s="32"/>
      <c r="N17" s="32"/>
      <c r="O17" s="32"/>
      <c r="P17" s="32"/>
      <c r="Q17" s="32"/>
      <c r="R17" s="32"/>
      <c r="S17" s="32"/>
      <c r="T17" s="32"/>
      <c r="U17" s="32"/>
      <c r="V17" s="32"/>
      <c r="W17" s="32"/>
      <c r="X17" s="33"/>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c r="EC17" s="45"/>
      <c r="ED17" s="45"/>
      <c r="EE17" s="45"/>
      <c r="EF17" s="45"/>
      <c r="EG17" s="45"/>
      <c r="EH17" s="45"/>
      <c r="EI17" s="45"/>
      <c r="EJ17" s="45"/>
      <c r="EK17" s="45"/>
      <c r="EL17" s="45"/>
      <c r="EM17" s="45"/>
      <c r="EN17" s="45"/>
      <c r="EO17" s="45"/>
      <c r="EP17" s="45"/>
      <c r="EQ17" s="45"/>
      <c r="ER17" s="45"/>
      <c r="ES17" s="45"/>
      <c r="ET17" s="45"/>
      <c r="EU17" s="45"/>
      <c r="EV17" s="45"/>
      <c r="EW17" s="45"/>
      <c r="EX17" s="45"/>
      <c r="EY17" s="45"/>
      <c r="EZ17" s="45"/>
      <c r="FA17" s="45"/>
      <c r="FB17" s="45"/>
      <c r="FC17" s="45"/>
      <c r="FD17" s="45"/>
      <c r="FE17" s="45"/>
      <c r="FF17" s="45"/>
      <c r="FG17" s="45"/>
      <c r="FH17" s="45"/>
      <c r="FI17" s="45"/>
      <c r="FJ17" s="45"/>
      <c r="FK17" s="45"/>
      <c r="FL17" s="45"/>
      <c r="FM17" s="45"/>
      <c r="FN17" s="45"/>
      <c r="FO17" s="45"/>
      <c r="FP17" s="45"/>
      <c r="FQ17" s="45"/>
      <c r="FR17" s="45"/>
      <c r="FS17" s="45"/>
      <c r="FT17" s="45"/>
      <c r="FU17" s="45"/>
      <c r="FV17" s="45"/>
      <c r="FW17" s="45"/>
      <c r="FX17" s="45"/>
      <c r="FY17" s="45"/>
      <c r="FZ17" s="45"/>
      <c r="GA17" s="45"/>
      <c r="GB17" s="45"/>
      <c r="GC17" s="45"/>
      <c r="GD17" s="45"/>
      <c r="GE17" s="45"/>
      <c r="GF17" s="45"/>
      <c r="GG17" s="45"/>
      <c r="GH17" s="45"/>
      <c r="GI17" s="45"/>
      <c r="GJ17" s="45"/>
      <c r="GK17" s="45"/>
      <c r="GL17" s="45"/>
      <c r="GM17" s="45"/>
      <c r="GN17" s="45"/>
      <c r="GO17" s="32"/>
      <c r="GP17" s="32"/>
      <c r="GQ17" s="32"/>
      <c r="GR17" s="32"/>
      <c r="GS17" s="32"/>
      <c r="GT17" s="32"/>
      <c r="GU17" s="32"/>
      <c r="GV17" s="32"/>
      <c r="GW17" s="32"/>
      <c r="GX17" s="32"/>
      <c r="GY17" s="32"/>
      <c r="GZ17" s="32"/>
      <c r="HA17" s="32"/>
      <c r="HB17" s="32"/>
    </row>
    <row r="18" spans="1:210" s="3" customFormat="1" ht="30" customHeight="1" thickBot="1" x14ac:dyDescent="0.35">
      <c r="A18" s="36" t="s">
        <v>9</v>
      </c>
      <c r="B18" s="21" t="s">
        <v>25</v>
      </c>
      <c r="C18" s="52"/>
      <c r="D18" s="22">
        <v>45778</v>
      </c>
      <c r="E18" s="23">
        <v>45932</v>
      </c>
      <c r="F18" s="16"/>
      <c r="G18" s="16">
        <f t="shared" si="115"/>
        <v>155</v>
      </c>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52"/>
      <c r="FZ18" s="52"/>
      <c r="GA18" s="52"/>
      <c r="GB18" s="52"/>
      <c r="GC18" s="52"/>
      <c r="GD18" s="52"/>
      <c r="GE18" s="52"/>
      <c r="GF18" s="52"/>
      <c r="GG18" s="52"/>
      <c r="GH18" s="52"/>
      <c r="GI18" s="52"/>
      <c r="GJ18" s="52"/>
      <c r="GK18" s="52"/>
      <c r="GL18" s="52"/>
      <c r="GM18" s="52"/>
      <c r="GN18" s="52"/>
      <c r="GO18" s="52"/>
      <c r="GP18" s="32"/>
      <c r="GQ18" s="32"/>
      <c r="GR18" s="32"/>
      <c r="GS18" s="32"/>
      <c r="GT18" s="32"/>
      <c r="GU18" s="32"/>
      <c r="GV18" s="32"/>
      <c r="GW18" s="32"/>
      <c r="GX18" s="32"/>
      <c r="GY18" s="32"/>
      <c r="GZ18" s="32"/>
      <c r="HA18" s="32"/>
      <c r="HB18" s="32"/>
    </row>
    <row r="19" spans="1:210" s="3" customFormat="1" ht="30" customHeight="1" thickBot="1" x14ac:dyDescent="0.35">
      <c r="A19" s="36"/>
      <c r="B19" s="63" t="s">
        <v>27</v>
      </c>
      <c r="C19" s="53"/>
      <c r="D19" s="46">
        <v>45809</v>
      </c>
      <c r="E19" s="46">
        <f>D19+5</f>
        <v>45814</v>
      </c>
      <c r="F19" s="16"/>
      <c r="G19" s="16">
        <f t="shared" si="115"/>
        <v>6</v>
      </c>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52"/>
      <c r="BS19" s="52"/>
      <c r="BT19" s="52"/>
      <c r="BU19" s="52"/>
      <c r="BV19" s="52"/>
      <c r="BW19" s="52"/>
      <c r="BX19" s="52"/>
      <c r="BY19" s="52"/>
      <c r="BZ19" s="52"/>
      <c r="CA19" s="5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row>
    <row r="20" spans="1:210" s="3" customFormat="1" ht="30" customHeight="1" thickBot="1" x14ac:dyDescent="0.35">
      <c r="A20" s="36"/>
      <c r="B20" s="63" t="s">
        <v>37</v>
      </c>
      <c r="C20" s="53"/>
      <c r="D20" s="46">
        <v>45845</v>
      </c>
      <c r="E20" s="46">
        <v>45847</v>
      </c>
      <c r="F20" s="16"/>
      <c r="G20" s="16">
        <f t="shared" si="115"/>
        <v>3</v>
      </c>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52"/>
      <c r="DC20" s="52"/>
      <c r="DD20" s="52"/>
      <c r="DE20" s="52"/>
      <c r="DF20" s="52"/>
      <c r="DG20" s="52"/>
      <c r="DH20" s="5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row>
    <row r="21" spans="1:210" s="3" customFormat="1" ht="30" customHeight="1" thickBot="1" x14ac:dyDescent="0.35">
      <c r="A21" s="36"/>
      <c r="B21" s="63" t="s">
        <v>38</v>
      </c>
      <c r="C21" s="53"/>
      <c r="D21" s="46">
        <v>45876</v>
      </c>
      <c r="E21" s="46">
        <v>45878</v>
      </c>
      <c r="F21" s="16"/>
      <c r="G21" s="16"/>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52"/>
      <c r="EH21" s="52"/>
      <c r="EI21" s="52"/>
      <c r="EJ21" s="52"/>
      <c r="EK21" s="52"/>
      <c r="EL21" s="52"/>
      <c r="EM21" s="5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row>
    <row r="22" spans="1:210" s="3" customFormat="1" ht="30" customHeight="1" thickBot="1" x14ac:dyDescent="0.35">
      <c r="A22" s="36"/>
      <c r="B22" s="63" t="s">
        <v>39</v>
      </c>
      <c r="C22" s="53"/>
      <c r="D22" s="46">
        <v>45884</v>
      </c>
      <c r="E22" s="46">
        <v>45885</v>
      </c>
      <c r="F22" s="16"/>
      <c r="G22" s="16"/>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52"/>
      <c r="EP22" s="52"/>
      <c r="EQ22" s="52"/>
      <c r="ER22" s="52"/>
      <c r="ES22" s="52"/>
      <c r="ET22" s="5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row>
    <row r="23" spans="1:210" s="3" customFormat="1" ht="30" customHeight="1" thickBot="1" x14ac:dyDescent="0.35">
      <c r="A23" s="36"/>
      <c r="B23" s="63" t="s">
        <v>40</v>
      </c>
      <c r="C23" s="53"/>
      <c r="D23" s="46">
        <v>45891</v>
      </c>
      <c r="E23" s="46">
        <v>45892</v>
      </c>
      <c r="F23" s="16"/>
      <c r="G23" s="16"/>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52"/>
      <c r="EW23" s="52"/>
      <c r="EX23" s="52"/>
      <c r="EY23" s="52"/>
      <c r="EZ23" s="52"/>
      <c r="FA23" s="5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row>
    <row r="24" spans="1:210" s="3" customFormat="1" ht="30" customHeight="1" thickBot="1" x14ac:dyDescent="0.35">
      <c r="A24" s="36"/>
      <c r="B24" s="63" t="s">
        <v>41</v>
      </c>
      <c r="C24" s="53"/>
      <c r="D24" s="46">
        <v>45778</v>
      </c>
      <c r="E24" s="46">
        <v>45909</v>
      </c>
      <c r="F24" s="16"/>
      <c r="G24" s="16"/>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c r="FT24" s="52"/>
      <c r="FU24" s="52"/>
      <c r="FV24" s="52"/>
      <c r="FW24" s="52"/>
      <c r="FX24" s="52"/>
      <c r="FY24" s="52"/>
      <c r="FZ24" s="52"/>
      <c r="GA24" s="52"/>
      <c r="GB24" s="52"/>
      <c r="GC24" s="52"/>
      <c r="GD24" s="52"/>
      <c r="GE24" s="52"/>
      <c r="GF24" s="52"/>
      <c r="GG24" s="52"/>
      <c r="GH24" s="52"/>
      <c r="GI24" s="52"/>
      <c r="GJ24" s="52"/>
      <c r="GK24" s="52"/>
      <c r="GL24" s="52"/>
      <c r="GM24" s="32"/>
      <c r="GN24" s="32"/>
      <c r="GO24" s="32"/>
      <c r="GP24" s="32"/>
      <c r="GQ24" s="32"/>
      <c r="GR24" s="32"/>
      <c r="GS24" s="32"/>
      <c r="GT24" s="32"/>
      <c r="GU24" s="32"/>
      <c r="GV24" s="32"/>
      <c r="GW24" s="32"/>
      <c r="GX24" s="32"/>
      <c r="GY24" s="32"/>
      <c r="GZ24" s="32"/>
      <c r="HA24" s="32"/>
      <c r="HB24" s="32"/>
    </row>
    <row r="25" spans="1:210" s="3" customFormat="1" ht="30" customHeight="1" thickBot="1" x14ac:dyDescent="0.35">
      <c r="A25" s="36" t="s">
        <v>9</v>
      </c>
      <c r="B25" s="24" t="s">
        <v>26</v>
      </c>
      <c r="C25" s="54"/>
      <c r="D25" s="25">
        <v>45935</v>
      </c>
      <c r="E25" s="26">
        <v>45942</v>
      </c>
      <c r="F25" s="16"/>
      <c r="G25" s="16">
        <f t="shared" si="115"/>
        <v>8</v>
      </c>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row>
    <row r="26" spans="1:210" s="3" customFormat="1" ht="30" customHeight="1" thickBot="1" x14ac:dyDescent="0.35">
      <c r="A26" s="36"/>
      <c r="B26" s="62" t="s">
        <v>42</v>
      </c>
      <c r="C26" s="55"/>
      <c r="D26" s="47">
        <v>45935</v>
      </c>
      <c r="E26" s="47">
        <v>45940</v>
      </c>
      <c r="F26" s="16"/>
      <c r="G26" s="16">
        <f t="shared" si="115"/>
        <v>6</v>
      </c>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row>
    <row r="27" spans="1:210" s="3" customFormat="1" ht="30" customHeight="1" thickBot="1" x14ac:dyDescent="0.35">
      <c r="A27" s="36"/>
      <c r="B27" s="62" t="s">
        <v>43</v>
      </c>
      <c r="C27" s="55"/>
      <c r="D27" s="47">
        <v>45941</v>
      </c>
      <c r="E27" s="47">
        <v>45992</v>
      </c>
      <c r="F27" s="16"/>
      <c r="G27" s="16">
        <f t="shared" si="115"/>
        <v>52</v>
      </c>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row>
    <row r="28" spans="1:210" s="3" customFormat="1" ht="30" customHeight="1" thickBot="1" x14ac:dyDescent="0.35">
      <c r="A28" s="36" t="s">
        <v>11</v>
      </c>
      <c r="B28" s="57"/>
      <c r="C28" s="56"/>
      <c r="D28" s="48"/>
      <c r="E28" s="48"/>
      <c r="F28" s="16"/>
      <c r="G28" s="16" t="str">
        <f t="shared" si="115"/>
        <v/>
      </c>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row>
    <row r="29" spans="1:210" s="3" customFormat="1" ht="30" customHeight="1" thickBot="1" x14ac:dyDescent="0.35">
      <c r="A29" s="37" t="s">
        <v>10</v>
      </c>
      <c r="B29" s="27" t="s">
        <v>0</v>
      </c>
      <c r="C29" s="28"/>
      <c r="D29" s="29"/>
      <c r="E29" s="30"/>
      <c r="F29" s="31"/>
      <c r="G29" s="31" t="str">
        <f t="shared" si="115"/>
        <v/>
      </c>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row>
    <row r="30" spans="1:210" ht="30" customHeight="1" x14ac:dyDescent="0.3">
      <c r="F30" s="6"/>
    </row>
    <row r="31" spans="1:210" ht="30" customHeight="1" x14ac:dyDescent="0.3">
      <c r="C31" s="14"/>
      <c r="E31" s="38"/>
    </row>
    <row r="32" spans="1:210" ht="30" customHeight="1" x14ac:dyDescent="0.3">
      <c r="C32" s="15"/>
    </row>
  </sheetData>
  <mergeCells count="31">
    <mergeCell ref="GV4:HB4"/>
    <mergeCell ref="D3:E3"/>
    <mergeCell ref="H4:N4"/>
    <mergeCell ref="O4:U4"/>
    <mergeCell ref="V4:AB4"/>
    <mergeCell ref="AC4:AI4"/>
    <mergeCell ref="BZ4:CF4"/>
    <mergeCell ref="CG4:CM4"/>
    <mergeCell ref="CN4:CT4"/>
    <mergeCell ref="CU4:DA4"/>
    <mergeCell ref="DB4:DH4"/>
    <mergeCell ref="DI4:DO4"/>
    <mergeCell ref="DP4:DV4"/>
    <mergeCell ref="DW4:EC4"/>
    <mergeCell ref="ED4:EJ4"/>
    <mergeCell ref="FT4:FZ4"/>
    <mergeCell ref="B5:F5"/>
    <mergeCell ref="AJ4:AP4"/>
    <mergeCell ref="AQ4:AW4"/>
    <mergeCell ref="BL4:BR4"/>
    <mergeCell ref="BS4:BY4"/>
    <mergeCell ref="AX4:BD4"/>
    <mergeCell ref="BE4:BK4"/>
    <mergeCell ref="GA4:GG4"/>
    <mergeCell ref="GH4:GN4"/>
    <mergeCell ref="GO4:GU4"/>
    <mergeCell ref="EK4:EQ4"/>
    <mergeCell ref="ER4:EX4"/>
    <mergeCell ref="EY4:FE4"/>
    <mergeCell ref="FF4:FL4"/>
    <mergeCell ref="FM4:FS4"/>
  </mergeCells>
  <phoneticPr fontId="17" type="noConversion"/>
  <conditionalFormatting sqref="H5:HB7 AR8:HB8 S9:HB9 H10:M10 W10:HB10 H11:Q11 AN11:HB11 H12:AH12 AQ12:HB12 FK13:HB13 FJ14:HB15 H16:BU17 GO16:HB17 H18:AL18 GP18:HB18 H19:BQ19 CB19:HB19 H20:DA20 DI20:HB20 H21:EF21 EN21:HB21 H22:EN22 EU22:HB22 H23:EU23 FB23:HB23 H24:AL24 GM24:HB24 H25:HB29 H13:AL15 H8:H9">
    <cfRule type="expression" dxfId="11" priority="120">
      <formula>AND(TODAY()&gt;=H$5,TODAY()&lt;I$5)</formula>
    </cfRule>
  </conditionalFormatting>
  <conditionalFormatting sqref="H7:HB7 AR8:HB8 S9:HB9 H10:M10 W10:HB10 H11:Q11 AN11:HB11 H12:AH12 AQ12:HB12 FK13:HB13 FJ14:HB15 H16:BU17 GO16:HB17 H18:AL18 GP18:HB18 H19:BQ19 CB19:HB19 H20:DA20 DI20:HB20 H21:EF21 EN21:HB21 H22:EN22 EU22:HB22 H23:EU23 FB23:HB23 H24:AL24 GM24:HB24 H25:HB29 H13:AL15 H8:H9">
    <cfRule type="expression" dxfId="10" priority="114">
      <formula>AND(task_start&lt;=H$5,ROUNDDOWN((task_end-task_start+1)*task_progress,0)+task_start-1&gt;=H$5)</formula>
    </cfRule>
    <cfRule type="expression" dxfId="9" priority="115" stopIfTrue="1">
      <formula>AND(task_end&gt;=H$5,task_start&lt;I$5)</formula>
    </cfRule>
  </conditionalFormatting>
  <conditionalFormatting sqref="AR14:AU14">
    <cfRule type="expression" dxfId="5" priority="19">
      <formula>AND(task_start&lt;=AR$5,ROUNDDOWN((task_end-task_start+1)*task_progress,0)+task_start-1&gt;=AR$5)</formula>
    </cfRule>
    <cfRule type="expression" dxfId="4" priority="20" stopIfTrue="1">
      <formula>AND(task_end&gt;=AR$5,task_start&lt;AS$5)</formula>
    </cfRule>
    <cfRule type="expression" dxfId="3" priority="21">
      <formula>AND(TODAY()&gt;=AR$5,TODAY()&lt;AS$5)</formula>
    </cfRule>
  </conditionalFormatting>
  <conditionalFormatting sqref="AV14:FI14">
    <cfRule type="expression" dxfId="2" priority="7">
      <formula>AND(task_start&lt;=AV$5,ROUNDDOWN((task_end-task_start+1)*task_progress,0)+task_start-1&gt;=AV$5)</formula>
    </cfRule>
    <cfRule type="expression" dxfId="1" priority="8" stopIfTrue="1">
      <formula>AND(task_end&gt;=AV$5,task_start&lt;AW$5)</formula>
    </cfRule>
    <cfRule type="expression" dxfId="0" priority="9">
      <formula>AND(TODAY()&gt;=AV$5,TODAY()&lt;AW$5)</formula>
    </cfRule>
  </conditionalFormatting>
  <dataValidations count="1">
    <dataValidation type="whole" operator="greaterThanOrEqual" allowBlank="1" showInputMessage="1" promptTitle="Display Week" prompt="Changing this number will scroll the Gantt Chart view." sqref="D4" xr:uid="{00000000-0002-0000-0000-000000000000}">
      <formula1>1</formula1>
    </dataValidation>
  </dataValidations>
  <printOptions horizontalCentered="1"/>
  <pageMargins left="0.35" right="0.35" top="0.35" bottom="0.5" header="0.3" footer="0.3"/>
  <pageSetup scale="22" fitToHeight="0" orientation="landscape" r:id="rId1"/>
  <headerFooter differentFirst="1" scaleWithDoc="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ProjectSchedule</vt:lpstr>
      <vt:lpstr>Display_Week</vt:lpstr>
      <vt:lpstr>ProjectSchedule!Print_Titles</vt:lpstr>
      <vt:lpstr>Project_Start</vt:lpstr>
      <vt:lpstr>ProjectSchedule!task_end</vt:lpstr>
      <vt:lpstr>ProjectSchedule!task_start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2019-03-19T17:17:03Z</dcterms:created>
  <dcterms:modified xsi:type="dcterms:W3CDTF">2024-10-15T19:58:05Z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v-abdarl@microsoft.com</vt:lpwstr>
  </property>
  <property fmtid="{D5CDD505-2E9C-101B-9397-08002B2CF9AE}" pid="5" name="MSIP_Label_f42aa342-8706-4288-bd11-ebb85995028c_SetDate">
    <vt:lpwstr>2019-03-19T17:17:07.6273720Z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ActionId">
    <vt:lpwstr>ae87efaf-4711-40ea-b5db-c90354dd2317</vt:lpwstr>
  </property>
  <property fmtid="{D5CDD505-2E9C-101B-9397-08002B2CF9AE}" pid="9" name="MSIP_Label_f42aa342-8706-4288-bd11-ebb85995028c_Extended_MSFT_Method">
    <vt:lpwstr>Automatic</vt:lpwstr>
  </property>
  <property fmtid="{D5CDD505-2E9C-101B-9397-08002B2CF9AE}" pid="10" name="Sensitivity">
    <vt:lpwstr>General</vt:lpwstr>
  </property>
</Properties>
</file>