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codeName="ThisWorkbook"/>
  <xr:revisionPtr revIDLastSave="0" documentId="13_ncr:1_{2733C861-EA19-4D62-A8D0-D1A5B70DE22E}" xr6:coauthVersionLast="47" xr6:coauthVersionMax="47" xr10:uidLastSave="{00000000-0000-0000-0000-000000000000}"/>
  <bookViews>
    <workbookView xWindow="-108" yWindow="-108" windowWidth="23256" windowHeight="12456" xr2:uid="{00000000-000D-0000-FFFF-FFFF00000000}"/>
  </bookViews>
  <sheets>
    <sheet name="ProjectSchedule" sheetId="11" r:id="rId1"/>
  </sheets>
  <definedNames>
    <definedName name="Display_Week">ProjectSchedule!$D$4</definedName>
    <definedName name="_xlnm.Print_Titles" localSheetId="0">ProjectSchedule!$4:$6</definedName>
    <definedName name="Project_Start">ProjectSchedule!$D$3</definedName>
    <definedName name="task_end" localSheetId="0">ProjectSchedule!$E1</definedName>
    <definedName name="task_progress" localSheetId="0">ProjectSchedule!#REF!</definedName>
    <definedName name="task_start" localSheetId="0">ProjectSchedule!$D1</definedName>
    <definedName name="today" localSheetId="0">TODAY()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11" l="1"/>
  <c r="G13" i="11"/>
  <c r="D9" i="11" l="1"/>
  <c r="G7" i="11" l="1"/>
  <c r="H5" i="11" l="1"/>
  <c r="G29" i="11"/>
  <c r="G28" i="11"/>
  <c r="G27" i="11"/>
  <c r="G25" i="11"/>
  <c r="G19" i="11"/>
  <c r="G18" i="11"/>
  <c r="G8" i="11"/>
  <c r="G9" i="11" l="1"/>
  <c r="H6" i="11"/>
  <c r="G26" i="11" l="1"/>
  <c r="G10" i="11"/>
  <c r="I5" i="11"/>
  <c r="J5" i="11" s="1"/>
  <c r="K5" i="11" s="1"/>
  <c r="L5" i="11" s="1"/>
  <c r="M5" i="11" s="1"/>
  <c r="N5" i="11" s="1"/>
  <c r="O5" i="11" s="1"/>
  <c r="G20" i="11" l="1"/>
  <c r="G14" i="11"/>
  <c r="G11" i="11"/>
  <c r="G12" i="11"/>
  <c r="P5" i="11"/>
  <c r="Q5" i="11" s="1"/>
  <c r="R5" i="11" s="1"/>
  <c r="S5" i="11" s="1"/>
  <c r="T5" i="11" s="1"/>
  <c r="U5" i="11" s="1"/>
  <c r="V5" i="11" s="1"/>
  <c r="I6" i="11"/>
  <c r="G15" i="11" l="1"/>
  <c r="W5" i="11"/>
  <c r="X5" i="11" s="1"/>
  <c r="Y5" i="11" s="1"/>
  <c r="Z5" i="11" s="1"/>
  <c r="AA5" i="11" s="1"/>
  <c r="AB5" i="11" s="1"/>
  <c r="AC5" i="11" s="1"/>
  <c r="J6" i="11"/>
  <c r="AD5" i="11" l="1"/>
  <c r="AE5" i="11" s="1"/>
  <c r="AF5" i="11" s="1"/>
  <c r="AG5" i="11" s="1"/>
  <c r="AH5" i="11" s="1"/>
  <c r="AI5" i="11" s="1"/>
  <c r="K6" i="11"/>
  <c r="AJ5" i="11" l="1"/>
  <c r="AK5" i="11" s="1"/>
  <c r="AL5" i="11" s="1"/>
  <c r="AM5" i="11" s="1"/>
  <c r="AN5" i="11" s="1"/>
  <c r="AO5" i="11" s="1"/>
  <c r="AP5" i="11" s="1"/>
  <c r="L6" i="11"/>
  <c r="AQ5" i="11" l="1"/>
  <c r="AR5" i="11" s="1"/>
  <c r="AJ4" i="11"/>
  <c r="M6" i="11"/>
  <c r="AS5" i="11" l="1"/>
  <c r="AR6" i="11"/>
  <c r="AQ4" i="11"/>
  <c r="N6" i="11"/>
  <c r="AT5" i="11" l="1"/>
  <c r="AS6" i="11"/>
  <c r="AU5" i="11" l="1"/>
  <c r="AT6" i="11"/>
  <c r="O6" i="11"/>
  <c r="P6" i="11"/>
  <c r="AV5" i="11" l="1"/>
  <c r="AU6" i="11"/>
  <c r="Q6" i="11"/>
  <c r="AW5" i="11" l="1"/>
  <c r="AX5" i="11" s="1"/>
  <c r="AV6" i="11"/>
  <c r="R6" i="11"/>
  <c r="AX6" i="11" l="1"/>
  <c r="AY5" i="11"/>
  <c r="AX4" i="11"/>
  <c r="AW6" i="11"/>
  <c r="S6" i="11"/>
  <c r="AZ5" i="11" l="1"/>
  <c r="AY6" i="11"/>
  <c r="T6" i="11"/>
  <c r="AZ6" i="11" l="1"/>
  <c r="BA5" i="11"/>
  <c r="U6" i="11"/>
  <c r="BA6" i="11" l="1"/>
  <c r="BB5" i="11"/>
  <c r="V6" i="11"/>
  <c r="BB6" i="11" l="1"/>
  <c r="BC5" i="11"/>
  <c r="W6" i="11"/>
  <c r="BD5" i="11" l="1"/>
  <c r="BC6" i="11"/>
  <c r="X6" i="11"/>
  <c r="BD6" i="11" l="1"/>
  <c r="BE5" i="11"/>
  <c r="Y6" i="11"/>
  <c r="BE6" i="11" l="1"/>
  <c r="BF5" i="11"/>
  <c r="BE4" i="11"/>
  <c r="Z6" i="11"/>
  <c r="BF6" i="11" l="1"/>
  <c r="BG5" i="11"/>
  <c r="AA6" i="11"/>
  <c r="BH5" i="11" l="1"/>
  <c r="BG6" i="11"/>
  <c r="AB6" i="11"/>
  <c r="BI5" i="11" l="1"/>
  <c r="BH6" i="11"/>
  <c r="AC6" i="11"/>
  <c r="BJ5" i="11" l="1"/>
  <c r="BI6" i="11"/>
  <c r="AD6" i="11"/>
  <c r="BK5" i="11" l="1"/>
  <c r="BL5" i="11" s="1"/>
  <c r="BJ6" i="11"/>
  <c r="AE6" i="11"/>
  <c r="BL6" i="11" l="1"/>
  <c r="BM5" i="11"/>
  <c r="BL4" i="11"/>
  <c r="BK6" i="11"/>
  <c r="AF6" i="11"/>
  <c r="BM6" i="11" l="1"/>
  <c r="BN5" i="11"/>
  <c r="AG6" i="11"/>
  <c r="BO5" i="11" l="1"/>
  <c r="BN6" i="11"/>
  <c r="AH6" i="11"/>
  <c r="BP5" i="11" l="1"/>
  <c r="BO6" i="11"/>
  <c r="AI6" i="11"/>
  <c r="BQ5" i="11" l="1"/>
  <c r="BP6" i="11"/>
  <c r="AJ6" i="11"/>
  <c r="BR5" i="11" l="1"/>
  <c r="BQ6" i="11"/>
  <c r="AK6" i="11"/>
  <c r="BR6" i="11" l="1"/>
  <c r="BS5" i="11"/>
  <c r="AL6" i="11"/>
  <c r="BS6" i="11" l="1"/>
  <c r="BT5" i="11"/>
  <c r="BS4" i="11"/>
  <c r="AM6" i="11"/>
  <c r="BT6" i="11" l="1"/>
  <c r="BU5" i="11"/>
  <c r="AN6" i="11"/>
  <c r="BU6" i="11" l="1"/>
  <c r="BV5" i="11"/>
  <c r="AO6" i="11"/>
  <c r="BW5" i="11" l="1"/>
  <c r="BV6" i="11"/>
  <c r="AP6" i="11"/>
  <c r="BX5" i="11" l="1"/>
  <c r="BW6" i="11"/>
  <c r="AQ6" i="11"/>
  <c r="BY5" i="11" l="1"/>
  <c r="BX6" i="11"/>
  <c r="BY6" i="11" l="1"/>
  <c r="BZ5" i="11"/>
  <c r="BZ6" i="11" l="1"/>
  <c r="CA5" i="11"/>
  <c r="BZ4" i="11"/>
  <c r="CA6" i="11" l="1"/>
  <c r="CB5" i="11"/>
  <c r="CB6" i="11" l="1"/>
  <c r="CC5" i="11"/>
  <c r="CC6" i="11" l="1"/>
  <c r="CD5" i="11"/>
  <c r="CE5" i="11" l="1"/>
  <c r="CD6" i="11"/>
  <c r="CF5" i="11" l="1"/>
  <c r="CE6" i="11"/>
  <c r="CF6" i="11" l="1"/>
  <c r="CG5" i="11"/>
  <c r="CH5" i="11" l="1"/>
  <c r="CG4" i="11"/>
  <c r="CG6" i="11"/>
  <c r="CH6" i="11" l="1"/>
  <c r="CI5" i="11"/>
  <c r="CJ5" i="11" l="1"/>
  <c r="CI6" i="11"/>
  <c r="CK5" i="11" l="1"/>
  <c r="CJ6" i="11"/>
  <c r="CL5" i="11" l="1"/>
  <c r="CK6" i="11"/>
  <c r="CL6" i="11" l="1"/>
  <c r="CM5" i="11"/>
  <c r="CM6" i="11" l="1"/>
  <c r="CN5" i="11"/>
  <c r="CN6" i="11" l="1"/>
  <c r="CN4" i="11"/>
  <c r="CO5" i="11"/>
  <c r="CP5" i="11" l="1"/>
  <c r="CO6" i="11"/>
  <c r="CP6" i="11" l="1"/>
  <c r="CQ5" i="11"/>
  <c r="CQ6" i="11" l="1"/>
  <c r="CR5" i="11"/>
  <c r="CR6" i="11" l="1"/>
  <c r="CS5" i="11"/>
  <c r="CS6" i="11" l="1"/>
  <c r="CT5" i="11"/>
  <c r="CT6" i="11" l="1"/>
  <c r="CU5" i="11"/>
  <c r="CU6" i="11" l="1"/>
  <c r="CV5" i="11"/>
  <c r="CU4" i="11"/>
  <c r="CV6" i="11" l="1"/>
  <c r="CW5" i="11"/>
  <c r="CW6" i="11" l="1"/>
  <c r="CX5" i="11"/>
  <c r="CX6" i="11" l="1"/>
  <c r="CY5" i="11"/>
  <c r="CZ5" i="11" l="1"/>
  <c r="CY6" i="11"/>
  <c r="CZ6" i="11" l="1"/>
  <c r="DA5" i="11"/>
  <c r="DA6" i="11" l="1"/>
  <c r="DB5" i="11"/>
  <c r="DB6" i="11" l="1"/>
  <c r="DC5" i="11"/>
  <c r="DB4" i="11"/>
  <c r="DC6" i="11" l="1"/>
  <c r="DD5" i="11"/>
  <c r="DE5" i="11" l="1"/>
  <c r="DD6" i="11"/>
  <c r="DE6" i="11" l="1"/>
  <c r="DF5" i="11"/>
  <c r="DG5" i="11" l="1"/>
  <c r="DF6" i="11"/>
  <c r="DG6" i="11" l="1"/>
  <c r="DH5" i="11"/>
  <c r="DH6" i="11" l="1"/>
  <c r="DI5" i="11"/>
  <c r="DI6" i="11" l="1"/>
  <c r="DI4" i="11"/>
  <c r="DJ5" i="11"/>
  <c r="DK5" i="11" l="1"/>
  <c r="DJ6" i="11"/>
  <c r="DK6" i="11" l="1"/>
  <c r="DL5" i="11"/>
  <c r="DL6" i="11" l="1"/>
  <c r="DM5" i="11"/>
  <c r="DM6" i="11" l="1"/>
  <c r="DN5" i="11"/>
  <c r="DO5" i="11" l="1"/>
  <c r="DN6" i="11"/>
  <c r="DO6" i="11" l="1"/>
  <c r="DP5" i="11"/>
  <c r="DQ5" i="11" l="1"/>
  <c r="DP4" i="11"/>
  <c r="DP6" i="11"/>
  <c r="DQ6" i="11" l="1"/>
  <c r="DR5" i="11"/>
  <c r="DS5" i="11" l="1"/>
  <c r="DR6" i="11"/>
  <c r="DS6" i="11" l="1"/>
  <c r="DT5" i="11"/>
  <c r="DU5" i="11" l="1"/>
  <c r="DT6" i="11"/>
  <c r="DU6" i="11" l="1"/>
  <c r="DV5" i="11"/>
  <c r="DV6" i="11" l="1"/>
  <c r="DW5" i="11"/>
  <c r="DX5" i="11" l="1"/>
  <c r="DW4" i="11"/>
  <c r="DW6" i="11"/>
  <c r="DX6" i="11" l="1"/>
  <c r="DY5" i="11"/>
  <c r="DZ5" i="11" l="1"/>
  <c r="DY6" i="11"/>
  <c r="DZ6" i="11" l="1"/>
  <c r="EA5" i="11"/>
  <c r="EB5" i="11" l="1"/>
  <c r="EA6" i="11"/>
  <c r="EB6" i="11" l="1"/>
  <c r="EC5" i="11"/>
  <c r="EC6" i="11" l="1"/>
  <c r="ED5" i="11"/>
  <c r="EE5" i="11" l="1"/>
  <c r="ED4" i="11"/>
  <c r="ED6" i="11"/>
  <c r="EE6" i="11" l="1"/>
  <c r="EF5" i="11"/>
  <c r="EF6" i="11" l="1"/>
  <c r="EG5" i="11"/>
  <c r="EG6" i="11" l="1"/>
  <c r="EH5" i="11"/>
  <c r="EH6" i="11" l="1"/>
  <c r="EI5" i="11"/>
  <c r="EI6" i="11" l="1"/>
  <c r="EJ5" i="11"/>
  <c r="EJ6" i="11" l="1"/>
  <c r="EK5" i="11"/>
  <c r="EL5" i="11" l="1"/>
  <c r="EK4" i="11"/>
  <c r="EK6" i="11"/>
  <c r="EL6" i="11" l="1"/>
  <c r="EM5" i="11"/>
  <c r="EN5" i="11" l="1"/>
  <c r="EM6" i="11"/>
  <c r="EN6" i="11" l="1"/>
  <c r="EO5" i="11"/>
  <c r="EP5" i="11" l="1"/>
  <c r="EO6" i="11"/>
  <c r="EP6" i="11" l="1"/>
  <c r="EQ5" i="11"/>
  <c r="EQ6" i="11" l="1"/>
  <c r="ER5" i="11"/>
  <c r="ES5" i="11" l="1"/>
  <c r="ER4" i="11"/>
  <c r="ER6" i="11"/>
  <c r="ES6" i="11" l="1"/>
  <c r="ET5" i="11"/>
  <c r="EU5" i="11" l="1"/>
  <c r="ET6" i="11"/>
  <c r="EU6" i="11" l="1"/>
  <c r="EV5" i="11"/>
  <c r="EW5" i="11" l="1"/>
  <c r="EV6" i="11"/>
  <c r="EW6" i="11" l="1"/>
  <c r="EX5" i="11"/>
  <c r="EX6" i="11" l="1"/>
  <c r="EY5" i="11"/>
  <c r="EZ5" i="11" l="1"/>
  <c r="EY4" i="11"/>
  <c r="EY6" i="11"/>
  <c r="EZ6" i="11" l="1"/>
  <c r="FA5" i="11"/>
  <c r="FB5" i="11" l="1"/>
  <c r="FA6" i="11"/>
  <c r="FB6" i="11" l="1"/>
  <c r="FC5" i="11"/>
  <c r="FD5" i="11" l="1"/>
  <c r="FC6" i="11"/>
  <c r="FD6" i="11" l="1"/>
  <c r="FE5" i="11"/>
  <c r="FE6" i="11" l="1"/>
  <c r="FF5" i="11"/>
  <c r="FF6" i="11" l="1"/>
  <c r="FF4" i="11"/>
  <c r="FG5" i="11"/>
  <c r="FG6" i="11" l="1"/>
  <c r="FH5" i="11"/>
  <c r="FH6" i="11" l="1"/>
  <c r="FI5" i="11"/>
  <c r="FI6" i="11" l="1"/>
  <c r="FJ5" i="11"/>
  <c r="FJ6" i="11" l="1"/>
  <c r="FK5" i="11"/>
  <c r="FK6" i="11" l="1"/>
  <c r="FL5" i="11"/>
  <c r="FL6" i="11" l="1"/>
  <c r="FM5" i="11"/>
  <c r="FM6" i="11" l="1"/>
  <c r="FN5" i="11"/>
  <c r="FM4" i="11"/>
  <c r="FN6" i="11" l="1"/>
  <c r="FO5" i="11"/>
  <c r="FP5" i="11" l="1"/>
  <c r="FO6" i="11"/>
  <c r="FP6" i="11" l="1"/>
  <c r="FQ5" i="11"/>
  <c r="FR5" i="11" l="1"/>
  <c r="FQ6" i="11"/>
  <c r="FR6" i="11" l="1"/>
  <c r="FS5" i="11"/>
  <c r="FS6" i="11" l="1"/>
  <c r="FT5" i="11"/>
  <c r="FT6" i="11" l="1"/>
  <c r="FU5" i="11"/>
  <c r="FT4" i="11"/>
  <c r="FU6" i="11" l="1"/>
  <c r="FV5" i="11"/>
  <c r="FW5" i="11" l="1"/>
  <c r="FV6" i="11"/>
  <c r="FW6" i="11" l="1"/>
  <c r="FX5" i="11"/>
  <c r="FY5" i="11" l="1"/>
  <c r="FX6" i="11"/>
  <c r="FY6" i="11" l="1"/>
  <c r="FZ5" i="11"/>
  <c r="FZ6" i="11" l="1"/>
  <c r="GA5" i="11"/>
  <c r="GA6" i="11" l="1"/>
  <c r="GA4" i="11"/>
  <c r="GB5" i="11"/>
  <c r="GB6" i="11" l="1"/>
  <c r="GC5" i="11"/>
  <c r="GD5" i="11" l="1"/>
  <c r="GC6" i="11"/>
  <c r="GD6" i="11" l="1"/>
  <c r="GE5" i="11"/>
  <c r="GF5" i="11" l="1"/>
  <c r="GE6" i="11"/>
  <c r="GF6" i="11" l="1"/>
  <c r="GG5" i="11"/>
  <c r="GG6" i="11" l="1"/>
  <c r="GH5" i="11"/>
  <c r="GH6" i="11" l="1"/>
  <c r="GH4" i="11"/>
  <c r="GI5" i="11"/>
  <c r="GI6" i="11" l="1"/>
  <c r="GJ5" i="11"/>
  <c r="GK5" i="11" l="1"/>
  <c r="GJ6" i="11"/>
  <c r="GK6" i="11" l="1"/>
  <c r="GL5" i="11"/>
  <c r="GM5" i="11" l="1"/>
  <c r="GL6" i="11"/>
  <c r="GM6" i="11" l="1"/>
  <c r="GN5" i="11"/>
  <c r="GN6" i="11" l="1"/>
  <c r="GO5" i="11"/>
  <c r="GO6" i="11" l="1"/>
  <c r="GP5" i="11"/>
  <c r="GO4" i="11"/>
  <c r="GP6" i="11" l="1"/>
  <c r="GQ5" i="11"/>
  <c r="GR5" i="11" l="1"/>
  <c r="GQ6" i="11"/>
  <c r="GR6" i="11" l="1"/>
  <c r="GS5" i="11"/>
  <c r="GT5" i="11" l="1"/>
  <c r="GS6" i="11"/>
  <c r="GT6" i="11" l="1"/>
  <c r="GU5" i="11"/>
  <c r="GU6" i="11" l="1"/>
  <c r="GV5" i="11"/>
  <c r="GV4" i="11" s="1"/>
  <c r="GW5" i="11" l="1"/>
  <c r="GV6" i="11"/>
  <c r="GX5" i="11" l="1"/>
  <c r="GW6" i="11"/>
  <c r="GX6" i="11" l="1"/>
  <c r="GY5" i="11"/>
  <c r="GZ5" i="11" l="1"/>
  <c r="GY6" i="11"/>
  <c r="HA5" i="11" l="1"/>
  <c r="GZ6" i="11"/>
  <c r="HA6" i="11" l="1"/>
  <c r="HB5" i="11"/>
  <c r="HB6" i="11" s="1"/>
</calcChain>
</file>

<file path=xl/sharedStrings.xml><?xml version="1.0" encoding="utf-8"?>
<sst xmlns="http://schemas.openxmlformats.org/spreadsheetml/2006/main" count="50" uniqueCount="46">
  <si>
    <t>Insert new rows ABOVE this one</t>
  </si>
  <si>
    <t>Project Start:</t>
  </si>
  <si>
    <t>ASSIGNED
TO</t>
  </si>
  <si>
    <t>START</t>
  </si>
  <si>
    <t>END</t>
  </si>
  <si>
    <t>DAYS</t>
  </si>
  <si>
    <t>Display Week:</t>
  </si>
  <si>
    <t>TASK</t>
  </si>
  <si>
    <t>Enter Company Name in cell B2.</t>
  </si>
  <si>
    <t>Sample phase title block</t>
  </si>
  <si>
    <t>This row marks the end of the Project Schedule. DO NOT enter anything in this row. 
Insert new rows ABOVE this one to continue building out your Project Schedule.</t>
  </si>
  <si>
    <t>This is an empty row</t>
  </si>
  <si>
    <t xml:space="preserve">Do not delete this row. This row is hidden to preserve a formula that is used to highlight the curren day within the project schedule. </t>
  </si>
  <si>
    <t>Create a Project Schedule in this worksheet.
Enter title of this project in cell B1. 
Information about how to use this worksheet, including instructions for screen readers and the author of this workbook is in the About worksheet.
Continue navigating down column A to hear further instructions.</t>
  </si>
  <si>
    <t>Enter the name of the Project Lead in cell B3. Enter the Project Start date in cell E3. Pooject Start: label is in cell C3.</t>
  </si>
  <si>
    <t>The Display Week in cell E4  represents the starting week to display in the project schedule in cell I4. The project start date is considered Week 1. To change the display week, simply enter a new week number in cell E4.
The starting date for each week, starting with the display week from cell E4, starts in cell I4 and is auto calculated. There are 8 weeks represented in this view from cell I4 through cell BF4.
You should not modify these cells.
Display Week: label is in cell C4.</t>
  </si>
  <si>
    <t>Cells I5 through BL5 contain the day number for the week represented in the cell block above each date cell and are auto calculated.
You should not modify these cells.
Today's date is outlined in Red (hex #AD3815) from today's date in row 5 through the entire date column to the end of the project schedule.</t>
  </si>
  <si>
    <t>This row contains headers for the project schedule that follows below them. 
Navigate from B6 through BL 6 to hear the content. The first letter of each day of the week for the date above that heading, starts in cell I6 and continues through cell BL6.
All project timeline charting is auto generated based on the start and end dates entered, using conditional formats.
Do not modify content in cells within columns after column I starting with cell I7.</t>
  </si>
  <si>
    <t>Cell B8 contains the Phase 1 sample title. 
Enter a new Title in cell B8.
Enter a name to assign the phase to, if it applies for your project, in cell C8.
Enter Progress for the entire phase, if it applies for your project, in cell D8.
Enter the start and end dates for the entire phase, if it applies for your project, in cells E8 and F8. 
The Gantt chart will automatically fill in the appropriate dates and shade according to the progress entered.
To delete the phase and work only from tasks, simply delete this row.</t>
  </si>
  <si>
    <t xml:space="preserve">Cell B9 contains the sample task "Task 1." 
Enter a new task name in cell B9.
Enter a person to assign the task to in cell C9.
Enter progres of the task in cell D9. A progress bar appears in the cell and is shaded according to the number in the cell. For example, 50 percent progress would shade half of the cell.
Enter task start date in cell E9.
Enter task end date in cell F9.
A status bar shaded for the dates entered appears in blocks starting from cell I9 through BL9. </t>
  </si>
  <si>
    <t>Rows 10 through 13 repeat the pattern from row 9. 
Repeat the instructions from cell A9 for all task rows in this worksheet. Overwrite any sample data.
A sample of another phase starts in cell A14. 
Continue entering tasks in cells A10 through A13 or go to cell A14 to learn more.</t>
  </si>
  <si>
    <t>Morton-Starner</t>
  </si>
  <si>
    <t xml:space="preserve">In-ground bed preparations </t>
  </si>
  <si>
    <t>Project Design and Set up</t>
  </si>
  <si>
    <t>Ordering Supplies</t>
  </si>
  <si>
    <t>Education and Outreach</t>
  </si>
  <si>
    <t>Project wrap up</t>
  </si>
  <si>
    <t>Flier design</t>
  </si>
  <si>
    <t>Forestdale Farm</t>
  </si>
  <si>
    <t>Rylan Morton-Starner</t>
  </si>
  <si>
    <t>Aquaculture design/set up</t>
  </si>
  <si>
    <t>Channel Catfish stocking/measuring</t>
  </si>
  <si>
    <t xml:space="preserve">Initial soil samples from all fields </t>
  </si>
  <si>
    <t>Crop produciton, planting and harvesting</t>
  </si>
  <si>
    <t xml:space="preserve">Harvest of fields </t>
  </si>
  <si>
    <t xml:space="preserve">Final soil samples </t>
  </si>
  <si>
    <t>First farm tour</t>
  </si>
  <si>
    <t xml:space="preserve">Workshop for producers </t>
  </si>
  <si>
    <t>Second farm tour</t>
  </si>
  <si>
    <t>Summarys for university students</t>
  </si>
  <si>
    <t>Educational video recording, editing and produciton</t>
  </si>
  <si>
    <t>Growth measurments of channel catfish</t>
  </si>
  <si>
    <t>Data analysis and reports</t>
  </si>
  <si>
    <t>Planting of crops</t>
  </si>
  <si>
    <t>Pairing aquaculture with agriculture; sustainable fish, vermiculture, and insect rearing on produce farms to improve revenue, yields, and soil health.</t>
  </si>
  <si>
    <t>May 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</si>
</sst>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m/d/yy;@"/>
    <numFmt numFmtId="165" formatCode="ddd\,\ m/d/yyyy"/>
    <numFmt numFmtId="166" formatCode="mmm\ d\,\ yyyy"/>
    <numFmt numFmtId="167" formatCode="d"/>
  </numFmts>
  <fonts count="18" x14ac:knownFonts="1">
    <font>
      <sz val="11"/>
      <color theme="1"/>
      <name val="Calibri"/>
      <family val="2"/>
      <scheme val="minor"/>
    </font>
    <font>
      <b/>
      <sz val="20"/>
      <color theme="4" tint="-0.249977111117893"/>
      <name val="Calibri"/>
      <family val="2"/>
      <scheme val="major"/>
    </font>
    <font>
      <sz val="10"/>
      <name val="Calibri"/>
      <family val="2"/>
      <scheme val="minor"/>
    </font>
    <font>
      <u/>
      <sz val="11"/>
      <color indexed="12"/>
      <name val="Arial"/>
      <family val="2"/>
    </font>
    <font>
      <sz val="10"/>
      <color theme="1" tint="0.499984740745262"/>
      <name val="Calibri"/>
      <family val="2"/>
      <scheme val="minor"/>
    </font>
    <font>
      <sz val="11"/>
      <name val="Calibri"/>
      <family val="2"/>
      <scheme val="minor"/>
    </font>
    <font>
      <b/>
      <sz val="11"/>
      <color theme="1"/>
      <name val="Calibri"/>
      <family val="2"/>
      <scheme val="minor"/>
    </font>
    <font>
      <b/>
      <sz val="9"/>
      <color theme="0"/>
      <name val="Calibri"/>
      <family val="2"/>
      <scheme val="minor"/>
    </font>
    <font>
      <i/>
      <sz val="9"/>
      <color theme="1"/>
      <name val="Calibri"/>
      <family val="2"/>
      <scheme val="minor"/>
    </font>
    <font>
      <sz val="11"/>
      <color theme="1"/>
      <name val="Calibri"/>
      <family val="2"/>
      <scheme val="minor"/>
    </font>
    <font>
      <sz val="14"/>
      <color theme="1"/>
      <name val="Calibri"/>
      <family val="2"/>
      <scheme val="minor"/>
    </font>
    <font>
      <sz val="9"/>
      <name val="Calibri"/>
      <family val="2"/>
      <scheme val="minor"/>
    </font>
    <font>
      <sz val="8"/>
      <color theme="0"/>
      <name val="Calibri"/>
      <family val="2"/>
      <scheme val="minor"/>
    </font>
    <font>
      <b/>
      <sz val="22"/>
      <color theme="1" tint="0.34998626667073579"/>
      <name val="Calibri"/>
      <family val="2"/>
      <scheme val="major"/>
    </font>
    <font>
      <b/>
      <sz val="11"/>
      <color theme="1" tint="0.499984740745262"/>
      <name val="Calibri"/>
      <family val="2"/>
      <scheme val="minor"/>
    </font>
    <font>
      <sz val="10"/>
      <color theme="1" tint="0.499984740745262"/>
      <name val="Arial"/>
      <family val="2"/>
    </font>
    <font>
      <sz val="11"/>
      <color theme="0"/>
      <name val="Calibri"/>
      <family val="2"/>
      <scheme val="minor"/>
    </font>
    <font>
      <sz val="8"/>
      <name val="Calibri"/>
      <family val="2"/>
      <scheme val="minor"/>
    </font>
  </fonts>
  <fills count="1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theme="1" tint="0.34998626667073579"/>
        <bgColor theme="4"/>
      </patternFill>
    </fill>
  </fills>
  <borders count="11">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s>
  <cellStyleXfs count="12">
    <xf numFmtId="0" fontId="0" fillId="0" borderId="0"/>
    <xf numFmtId="0" fontId="3" fillId="0" borderId="0" applyNumberFormat="0" applyFill="0" applyBorder="0" applyAlignment="0" applyProtection="0">
      <alignment vertical="top"/>
      <protection locked="0"/>
    </xf>
    <xf numFmtId="0" fontId="16" fillId="0" borderId="0"/>
    <xf numFmtId="43" fontId="9" fillId="0" borderId="3" applyFont="0" applyFill="0" applyAlignment="0" applyProtection="0"/>
    <xf numFmtId="0" fontId="13" fillId="0" borderId="0" applyNumberFormat="0" applyFill="0" applyBorder="0" applyAlignment="0" applyProtection="0"/>
    <xf numFmtId="0" fontId="10" fillId="0" borderId="0" applyNumberFormat="0" applyFill="0" applyAlignment="0" applyProtection="0"/>
    <xf numFmtId="0" fontId="10" fillId="0" borderId="0" applyNumberFormat="0" applyFill="0" applyProtection="0">
      <alignment vertical="top"/>
    </xf>
    <xf numFmtId="0" fontId="9" fillId="0" borderId="0" applyNumberFormat="0" applyFill="0" applyProtection="0">
      <alignment horizontal="right" indent="1"/>
    </xf>
    <xf numFmtId="165" fontId="9" fillId="0" borderId="3">
      <alignment horizontal="center" vertical="center"/>
    </xf>
    <xf numFmtId="164" fontId="9" fillId="0" borderId="2" applyFill="0">
      <alignment horizontal="center" vertical="center"/>
    </xf>
    <xf numFmtId="0" fontId="9" fillId="0" borderId="2" applyFill="0">
      <alignment horizontal="center" vertical="center"/>
    </xf>
    <xf numFmtId="0" fontId="9" fillId="0" borderId="2" applyFill="0">
      <alignment horizontal="left" vertical="center" indent="2"/>
    </xf>
  </cellStyleXfs>
  <cellXfs count="70">
    <xf numFmtId="0" fontId="0" fillId="0" borderId="0" xfId="0"/>
    <xf numFmtId="0" fontId="1" fillId="0" borderId="0" xfId="0" applyFont="1" applyAlignment="1">
      <alignment horizontal="left"/>
    </xf>
    <xf numFmtId="0" fontId="2" fillId="0" borderId="0" xfId="0" applyFont="1"/>
    <xf numFmtId="0" fontId="0" fillId="0" borderId="0" xfId="0" applyAlignment="1">
      <alignment vertical="center"/>
    </xf>
    <xf numFmtId="0" fontId="2" fillId="0" borderId="0" xfId="0" applyFont="1" applyAlignment="1">
      <alignment horizontal="center"/>
    </xf>
    <xf numFmtId="0" fontId="0" fillId="0" borderId="0" xfId="0" applyAlignment="1">
      <alignment horizontal="center"/>
    </xf>
    <xf numFmtId="0" fontId="0" fillId="0" borderId="0" xfId="0" applyAlignment="1">
      <alignment horizontal="right" vertical="center"/>
    </xf>
    <xf numFmtId="0" fontId="0" fillId="0" borderId="3" xfId="0" applyBorder="1" applyAlignment="1">
      <alignment horizontal="center" vertical="center"/>
    </xf>
    <xf numFmtId="0" fontId="7" fillId="13" borderId="1" xfId="0" applyFont="1" applyFill="1" applyBorder="1" applyAlignment="1">
      <alignment horizontal="left" vertical="center" indent="1"/>
    </xf>
    <xf numFmtId="0" fontId="7" fillId="13" borderId="1" xfId="0" applyFont="1" applyFill="1" applyBorder="1" applyAlignment="1">
      <alignment horizontal="center" vertical="center" wrapText="1"/>
    </xf>
    <xf numFmtId="167" fontId="11" fillId="7" borderId="0" xfId="0" applyNumberFormat="1" applyFont="1" applyFill="1" applyAlignment="1">
      <alignment horizontal="center" vertical="center"/>
    </xf>
    <xf numFmtId="167" fontId="11" fillId="7" borderId="6" xfId="0" applyNumberFormat="1" applyFont="1" applyFill="1" applyBorder="1" applyAlignment="1">
      <alignment horizontal="center" vertical="center"/>
    </xf>
    <xf numFmtId="167" fontId="11" fillId="7" borderId="7" xfId="0" applyNumberFormat="1" applyFont="1" applyFill="1" applyBorder="1" applyAlignment="1">
      <alignment horizontal="center" vertical="center"/>
    </xf>
    <xf numFmtId="0" fontId="12" fillId="12" borderId="8" xfId="0" applyFont="1" applyFill="1" applyBorder="1" applyAlignment="1">
      <alignment horizontal="center" vertical="center" shrinkToFit="1"/>
    </xf>
    <xf numFmtId="0" fontId="14" fillId="0" borderId="0" xfId="0" applyFont="1"/>
    <xf numFmtId="0" fontId="15" fillId="0" borderId="0" xfId="1" applyFont="1" applyAlignment="1" applyProtection="1"/>
    <xf numFmtId="0" fontId="5" fillId="0" borderId="2" xfId="0" applyFont="1" applyBorder="1" applyAlignment="1">
      <alignment horizontal="center" vertical="center"/>
    </xf>
    <xf numFmtId="0" fontId="6" fillId="8" borderId="2" xfId="0" applyFont="1" applyFill="1" applyBorder="1" applyAlignment="1">
      <alignment horizontal="left" vertical="center" indent="1"/>
    </xf>
    <xf numFmtId="0" fontId="6" fillId="9" borderId="2" xfId="0" applyFont="1" applyFill="1" applyBorder="1" applyAlignment="1">
      <alignment horizontal="left" vertical="center" indent="1"/>
    </xf>
    <xf numFmtId="164" fontId="0" fillId="9" borderId="2" xfId="0" applyNumberFormat="1" applyFill="1" applyBorder="1" applyAlignment="1">
      <alignment horizontal="center" vertical="center"/>
    </xf>
    <xf numFmtId="164" fontId="5" fillId="9" borderId="2" xfId="0" applyNumberFormat="1" applyFont="1" applyFill="1" applyBorder="1" applyAlignment="1">
      <alignment horizontal="center" vertical="center"/>
    </xf>
    <xf numFmtId="0" fontId="6" fillId="6" borderId="2" xfId="0" applyFont="1" applyFill="1" applyBorder="1" applyAlignment="1">
      <alignment horizontal="left" vertical="center" indent="1"/>
    </xf>
    <xf numFmtId="164" fontId="0" fillId="6" borderId="2" xfId="0" applyNumberFormat="1" applyFill="1" applyBorder="1" applyAlignment="1">
      <alignment horizontal="center" vertical="center"/>
    </xf>
    <xf numFmtId="164" fontId="5" fillId="6" borderId="2" xfId="0" applyNumberFormat="1" applyFont="1" applyFill="1" applyBorder="1" applyAlignment="1">
      <alignment horizontal="center" vertical="center"/>
    </xf>
    <xf numFmtId="0" fontId="6" fillId="5" borderId="2" xfId="0" applyFont="1" applyFill="1" applyBorder="1" applyAlignment="1">
      <alignment horizontal="left" vertical="center" indent="1"/>
    </xf>
    <xf numFmtId="164" fontId="0" fillId="5" borderId="2" xfId="0" applyNumberFormat="1" applyFill="1" applyBorder="1" applyAlignment="1">
      <alignment horizontal="center" vertical="center"/>
    </xf>
    <xf numFmtId="164" fontId="5" fillId="5" borderId="2" xfId="0" applyNumberFormat="1" applyFont="1" applyFill="1" applyBorder="1" applyAlignment="1">
      <alignment horizontal="center" vertical="center"/>
    </xf>
    <xf numFmtId="0" fontId="8" fillId="2" borderId="2" xfId="0" applyFont="1" applyFill="1" applyBorder="1" applyAlignment="1">
      <alignment horizontal="left" vertical="center" indent="1"/>
    </xf>
    <xf numFmtId="0" fontId="8" fillId="2" borderId="2" xfId="0" applyFont="1" applyFill="1" applyBorder="1" applyAlignment="1">
      <alignment horizontal="center" vertical="center"/>
    </xf>
    <xf numFmtId="164" fontId="4" fillId="2" borderId="2" xfId="0" applyNumberFormat="1" applyFont="1" applyFill="1" applyBorder="1" applyAlignment="1">
      <alignment horizontal="left" vertical="center"/>
    </xf>
    <xf numFmtId="164" fontId="5" fillId="2" borderId="2" xfId="0" applyNumberFormat="1" applyFont="1" applyFill="1" applyBorder="1" applyAlignment="1">
      <alignment horizontal="center" vertical="center"/>
    </xf>
    <xf numFmtId="0" fontId="5" fillId="2" borderId="2" xfId="0" applyFont="1" applyFill="1" applyBorder="1" applyAlignment="1">
      <alignment horizontal="center" vertical="center"/>
    </xf>
    <xf numFmtId="0" fontId="0" fillId="0" borderId="9" xfId="0" applyBorder="1" applyAlignment="1">
      <alignment vertical="center"/>
    </xf>
    <xf numFmtId="0" fontId="0" fillId="0" borderId="9" xfId="0" applyBorder="1" applyAlignment="1">
      <alignment horizontal="right" vertical="center"/>
    </xf>
    <xf numFmtId="0" fontId="0" fillId="2" borderId="9" xfId="0" applyFill="1" applyBorder="1" applyAlignment="1">
      <alignment vertical="center"/>
    </xf>
    <xf numFmtId="0" fontId="2" fillId="0" borderId="0" xfId="0" applyFont="1" applyAlignment="1">
      <alignment horizontal="center" vertical="center"/>
    </xf>
    <xf numFmtId="0" fontId="16" fillId="0" borderId="0" xfId="2"/>
    <xf numFmtId="0" fontId="16" fillId="0" borderId="0" xfId="2" applyAlignment="1">
      <alignment wrapText="1"/>
    </xf>
    <xf numFmtId="0" fontId="16" fillId="0" borderId="0" xfId="0" applyFont="1" applyAlignment="1">
      <alignment horizontal="center"/>
    </xf>
    <xf numFmtId="0" fontId="15" fillId="0" borderId="0" xfId="1" applyFont="1" applyProtection="1">
      <alignment vertical="top"/>
    </xf>
    <xf numFmtId="0" fontId="0" fillId="0" borderId="0" xfId="0" applyAlignment="1">
      <alignment wrapText="1"/>
    </xf>
    <xf numFmtId="0" fontId="13" fillId="0" borderId="0" xfId="4" applyAlignment="1">
      <alignment horizontal="left"/>
    </xf>
    <xf numFmtId="0" fontId="10" fillId="0" borderId="0" xfId="5"/>
    <xf numFmtId="0" fontId="10" fillId="0" borderId="0" xfId="6">
      <alignment vertical="top"/>
    </xf>
    <xf numFmtId="164" fontId="9" fillId="3" borderId="2" xfId="9" applyFill="1">
      <alignment horizontal="center" vertical="center"/>
    </xf>
    <xf numFmtId="164" fontId="9" fillId="4" borderId="2" xfId="9" applyFill="1">
      <alignment horizontal="center" vertical="center"/>
    </xf>
    <xf numFmtId="164" fontId="9" fillId="11" borderId="2" xfId="9" applyFill="1">
      <alignment horizontal="center" vertical="center"/>
    </xf>
    <xf numFmtId="164" fontId="9" fillId="10" borderId="2" xfId="9" applyFill="1">
      <alignment horizontal="center" vertical="center"/>
    </xf>
    <xf numFmtId="164" fontId="9" fillId="0" borderId="2" xfId="9">
      <alignment horizontal="center" vertical="center"/>
    </xf>
    <xf numFmtId="0" fontId="9" fillId="8" borderId="2" xfId="10" applyFill="1">
      <alignment horizontal="center" vertical="center"/>
    </xf>
    <xf numFmtId="0" fontId="9" fillId="9" borderId="2" xfId="10" applyFill="1">
      <alignment horizontal="center" vertical="center"/>
    </xf>
    <xf numFmtId="0" fontId="9" fillId="4" borderId="2" xfId="10" applyFill="1">
      <alignment horizontal="center" vertical="center"/>
    </xf>
    <xf numFmtId="0" fontId="9" fillId="6" borderId="2" xfId="10" applyFill="1">
      <alignment horizontal="center" vertical="center"/>
    </xf>
    <xf numFmtId="0" fontId="9" fillId="11" borderId="2" xfId="10" applyFill="1">
      <alignment horizontal="center" vertical="center"/>
    </xf>
    <xf numFmtId="0" fontId="9" fillId="5" borderId="2" xfId="10" applyFill="1">
      <alignment horizontal="center" vertical="center"/>
    </xf>
    <xf numFmtId="0" fontId="9" fillId="10" borderId="2" xfId="10" applyFill="1">
      <alignment horizontal="center" vertical="center"/>
    </xf>
    <xf numFmtId="0" fontId="9" fillId="0" borderId="2" xfId="10">
      <alignment horizontal="center" vertical="center"/>
    </xf>
    <xf numFmtId="0" fontId="9" fillId="0" borderId="2" xfId="11">
      <alignment horizontal="left" vertical="center" indent="2"/>
    </xf>
    <xf numFmtId="0" fontId="9" fillId="0" borderId="0" xfId="7">
      <alignment horizontal="right" indent="1"/>
    </xf>
    <xf numFmtId="0" fontId="0" fillId="3" borderId="2" xfId="11" applyFont="1" applyFill="1">
      <alignment horizontal="left" vertical="center" indent="2"/>
    </xf>
    <xf numFmtId="0" fontId="0" fillId="3" borderId="2" xfId="10" applyFont="1" applyFill="1">
      <alignment horizontal="center" vertical="center"/>
    </xf>
    <xf numFmtId="0" fontId="0" fillId="4" borderId="2" xfId="11" applyFont="1" applyFill="1">
      <alignment horizontal="left" vertical="center" indent="2"/>
    </xf>
    <xf numFmtId="0" fontId="0" fillId="10" borderId="2" xfId="11" applyFont="1" applyFill="1">
      <alignment horizontal="left" vertical="center" indent="2"/>
    </xf>
    <xf numFmtId="0" fontId="0" fillId="11" borderId="2" xfId="11" applyFont="1" applyFill="1">
      <alignment horizontal="left" vertical="center" indent="2"/>
    </xf>
    <xf numFmtId="166" fontId="0" fillId="7" borderId="4" xfId="0" applyNumberFormat="1" applyFill="1" applyBorder="1" applyAlignment="1">
      <alignment horizontal="left" vertical="center" wrapText="1" indent="1"/>
    </xf>
    <xf numFmtId="166" fontId="0" fillId="7" borderId="1" xfId="0" applyNumberFormat="1" applyFill="1" applyBorder="1" applyAlignment="1">
      <alignment horizontal="left" vertical="center" wrapText="1" indent="1"/>
    </xf>
    <xf numFmtId="166" fontId="0" fillId="7" borderId="5" xfId="0" applyNumberFormat="1" applyFill="1" applyBorder="1" applyAlignment="1">
      <alignment horizontal="left" vertical="center" wrapText="1" indent="1"/>
    </xf>
    <xf numFmtId="0" fontId="0" fillId="0" borderId="10" xfId="0" applyBorder="1"/>
    <xf numFmtId="165" fontId="0" fillId="0" borderId="3" xfId="8" applyFont="1">
      <alignment horizontal="center" vertical="center"/>
    </xf>
    <xf numFmtId="165" fontId="9" fillId="0" borderId="3" xfId="8">
      <alignment horizontal="center" vertical="center"/>
    </xf>
  </cellXfs>
  <cellStyles count="12">
    <cellStyle name="Comma" xfId="3" builtinId="3" customBuiltin="1"/>
    <cellStyle name="Date" xfId="9" xr:uid="{00000000-0005-0000-0000-000001000000}"/>
    <cellStyle name="Heading 1" xfId="5" builtinId="16" customBuiltin="1"/>
    <cellStyle name="Heading 2" xfId="6" builtinId="17" customBuiltin="1"/>
    <cellStyle name="Heading 3" xfId="7" builtinId="18" customBuiltin="1"/>
    <cellStyle name="Hyperlink" xfId="1" builtinId="8" customBuiltin="1"/>
    <cellStyle name="Name" xfId="10" xr:uid="{00000000-0005-0000-0000-000006000000}"/>
    <cellStyle name="Normal" xfId="0" builtinId="0"/>
    <cellStyle name="Project Start" xfId="8" xr:uid="{00000000-0005-0000-0000-000008000000}"/>
    <cellStyle name="Task" xfId="11" xr:uid="{00000000-0005-0000-0000-000009000000}"/>
    <cellStyle name="Title" xfId="4" builtinId="15" customBuiltin="1"/>
    <cellStyle name="zHiddenText" xfId="2" xr:uid="{00000000-0005-0000-0000-00000B000000}"/>
  </cellStyles>
  <dxfs count="60">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xr9:uid="{00000000-0011-0000-FFFF-FFFF00000000}">
      <tableStyleElement type="wholeTable" dxfId="59"/>
      <tableStyleElement type="headerRow" dxfId="58"/>
      <tableStyleElement type="totalRow" dxfId="57"/>
      <tableStyleElement type="firstColumn" dxfId="56"/>
      <tableStyleElement type="lastColumn" dxfId="55"/>
      <tableStyleElement type="firstRowStripe" dxfId="54"/>
      <tableStyleElement type="secondRowStripe" dxfId="53"/>
      <tableStyleElement type="firstColumnStripe" dxfId="52"/>
      <tableStyleElement type="secondColumnStripe" dxfId="51"/>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215881"/>
      <color rgb="FF42648A"/>
      <color rgb="FF969696"/>
      <color rgb="FFC0C0C0"/>
      <color rgb="FF427FC2"/>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B32"/>
  <sheetViews>
    <sheetView showGridLines="0" tabSelected="1" showRuler="0" zoomScale="55" zoomScaleNormal="55" zoomScalePageLayoutView="70" workbookViewId="0">
      <pane ySplit="6" topLeftCell="A8" activePane="bottomLeft" state="frozen"/>
      <selection pane="bottomLeft" activeCell="EH27" sqref="EH27"/>
    </sheetView>
  </sheetViews>
  <sheetFormatPr defaultRowHeight="30" customHeight="1" x14ac:dyDescent="0.3"/>
  <cols>
    <col min="1" max="1" width="2.6640625" style="36" customWidth="1"/>
    <col min="2" max="2" width="38" customWidth="1"/>
    <col min="3" max="3" width="14.109375" customWidth="1"/>
    <col min="4" max="4" width="10.44140625" style="5" customWidth="1"/>
    <col min="5" max="5" width="10.44140625" customWidth="1"/>
    <col min="6" max="6" width="2.6640625" customWidth="1"/>
    <col min="7" max="7" width="6.109375" hidden="1" customWidth="1"/>
    <col min="8" max="210" width="2.5546875" customWidth="1"/>
  </cols>
  <sheetData>
    <row r="1" spans="1:210" ht="30" customHeight="1" x14ac:dyDescent="0.55000000000000004">
      <c r="A1" s="37" t="s">
        <v>13</v>
      </c>
      <c r="B1" s="41" t="s">
        <v>44</v>
      </c>
      <c r="C1" s="1"/>
      <c r="D1" s="4"/>
      <c r="E1" s="35"/>
      <c r="G1" s="2"/>
      <c r="H1" s="14"/>
    </row>
    <row r="2" spans="1:210" ht="30" customHeight="1" x14ac:dyDescent="0.35">
      <c r="A2" s="36" t="s">
        <v>8</v>
      </c>
      <c r="B2" s="42" t="s">
        <v>28</v>
      </c>
      <c r="H2" s="39"/>
    </row>
    <row r="3" spans="1:210" ht="30" customHeight="1" x14ac:dyDescent="0.3">
      <c r="A3" s="36" t="s">
        <v>14</v>
      </c>
      <c r="B3" s="43" t="s">
        <v>29</v>
      </c>
      <c r="C3" s="58" t="s">
        <v>1</v>
      </c>
      <c r="D3" s="68">
        <v>46143</v>
      </c>
      <c r="E3" s="69"/>
    </row>
    <row r="4" spans="1:210" ht="30" customHeight="1" x14ac:dyDescent="0.3">
      <c r="A4" s="37" t="s">
        <v>15</v>
      </c>
      <c r="C4" s="58" t="s">
        <v>6</v>
      </c>
      <c r="D4" s="7">
        <v>1</v>
      </c>
      <c r="H4" s="64">
        <v>46143</v>
      </c>
      <c r="I4" s="65"/>
      <c r="J4" s="65"/>
      <c r="K4" s="65"/>
      <c r="L4" s="65"/>
      <c r="M4" s="65"/>
      <c r="N4" s="66"/>
      <c r="O4" s="64" t="s">
        <v>45</v>
      </c>
      <c r="P4" s="65"/>
      <c r="Q4" s="65"/>
      <c r="R4" s="65"/>
      <c r="S4" s="65"/>
      <c r="T4" s="65"/>
      <c r="U4" s="66"/>
      <c r="V4" s="64">
        <v>46152</v>
      </c>
      <c r="W4" s="65"/>
      <c r="X4" s="65"/>
      <c r="Y4" s="65"/>
      <c r="Z4" s="65"/>
      <c r="AA4" s="65"/>
      <c r="AB4" s="66"/>
      <c r="AC4" s="64">
        <v>46157</v>
      </c>
      <c r="AD4" s="65"/>
      <c r="AE4" s="65"/>
      <c r="AF4" s="65"/>
      <c r="AG4" s="65"/>
      <c r="AH4" s="65"/>
      <c r="AI4" s="66"/>
      <c r="AJ4" s="64">
        <f>AJ5</f>
        <v>46167</v>
      </c>
      <c r="AK4" s="65"/>
      <c r="AL4" s="65"/>
      <c r="AM4" s="65"/>
      <c r="AN4" s="65"/>
      <c r="AO4" s="65"/>
      <c r="AP4" s="66"/>
      <c r="AQ4" s="64">
        <f>AQ5</f>
        <v>46174</v>
      </c>
      <c r="AR4" s="65"/>
      <c r="AS4" s="65"/>
      <c r="AT4" s="65"/>
      <c r="AU4" s="65"/>
      <c r="AV4" s="65"/>
      <c r="AW4" s="66"/>
      <c r="AX4" s="64">
        <f>AX5</f>
        <v>46181</v>
      </c>
      <c r="AY4" s="65"/>
      <c r="AZ4" s="65"/>
      <c r="BA4" s="65"/>
      <c r="BB4" s="65"/>
      <c r="BC4" s="65"/>
      <c r="BD4" s="66"/>
      <c r="BE4" s="64">
        <f>BE5</f>
        <v>46188</v>
      </c>
      <c r="BF4" s="65"/>
      <c r="BG4" s="65"/>
      <c r="BH4" s="65"/>
      <c r="BI4" s="65"/>
      <c r="BJ4" s="65"/>
      <c r="BK4" s="66"/>
      <c r="BL4" s="64">
        <f>BL5</f>
        <v>46195</v>
      </c>
      <c r="BM4" s="65"/>
      <c r="BN4" s="65"/>
      <c r="BO4" s="65"/>
      <c r="BP4" s="65"/>
      <c r="BQ4" s="65"/>
      <c r="BR4" s="66"/>
      <c r="BS4" s="64">
        <f>BS5</f>
        <v>46202</v>
      </c>
      <c r="BT4" s="65"/>
      <c r="BU4" s="65"/>
      <c r="BV4" s="65"/>
      <c r="BW4" s="65"/>
      <c r="BX4" s="65"/>
      <c r="BY4" s="66"/>
      <c r="BZ4" s="64">
        <f>BZ5</f>
        <v>46209</v>
      </c>
      <c r="CA4" s="65"/>
      <c r="CB4" s="65"/>
      <c r="CC4" s="65"/>
      <c r="CD4" s="65"/>
      <c r="CE4" s="65"/>
      <c r="CF4" s="66"/>
      <c r="CG4" s="64">
        <f>CG5</f>
        <v>46216</v>
      </c>
      <c r="CH4" s="65"/>
      <c r="CI4" s="65"/>
      <c r="CJ4" s="65"/>
      <c r="CK4" s="65"/>
      <c r="CL4" s="65"/>
      <c r="CM4" s="66"/>
      <c r="CN4" s="64">
        <f>CN5</f>
        <v>46223</v>
      </c>
      <c r="CO4" s="65"/>
      <c r="CP4" s="65"/>
      <c r="CQ4" s="65"/>
      <c r="CR4" s="65"/>
      <c r="CS4" s="65"/>
      <c r="CT4" s="66"/>
      <c r="CU4" s="64">
        <f>CU5</f>
        <v>46230</v>
      </c>
      <c r="CV4" s="65"/>
      <c r="CW4" s="65"/>
      <c r="CX4" s="65"/>
      <c r="CY4" s="65"/>
      <c r="CZ4" s="65"/>
      <c r="DA4" s="66"/>
      <c r="DB4" s="64">
        <f>DB5</f>
        <v>46237</v>
      </c>
      <c r="DC4" s="65"/>
      <c r="DD4" s="65"/>
      <c r="DE4" s="65"/>
      <c r="DF4" s="65"/>
      <c r="DG4" s="65"/>
      <c r="DH4" s="66"/>
      <c r="DI4" s="64">
        <f>DI5</f>
        <v>46244</v>
      </c>
      <c r="DJ4" s="65"/>
      <c r="DK4" s="65"/>
      <c r="DL4" s="65"/>
      <c r="DM4" s="65"/>
      <c r="DN4" s="65"/>
      <c r="DO4" s="66"/>
      <c r="DP4" s="64">
        <f>DP5</f>
        <v>46251</v>
      </c>
      <c r="DQ4" s="65"/>
      <c r="DR4" s="65"/>
      <c r="DS4" s="65"/>
      <c r="DT4" s="65"/>
      <c r="DU4" s="65"/>
      <c r="DV4" s="66"/>
      <c r="DW4" s="64">
        <f>DW5</f>
        <v>46258</v>
      </c>
      <c r="DX4" s="65"/>
      <c r="DY4" s="65"/>
      <c r="DZ4" s="65"/>
      <c r="EA4" s="65"/>
      <c r="EB4" s="65"/>
      <c r="EC4" s="66"/>
      <c r="ED4" s="64">
        <f>ED5</f>
        <v>46265</v>
      </c>
      <c r="EE4" s="65"/>
      <c r="EF4" s="65"/>
      <c r="EG4" s="65"/>
      <c r="EH4" s="65"/>
      <c r="EI4" s="65"/>
      <c r="EJ4" s="66"/>
      <c r="EK4" s="64">
        <f>EK5</f>
        <v>46272</v>
      </c>
      <c r="EL4" s="65"/>
      <c r="EM4" s="65"/>
      <c r="EN4" s="65"/>
      <c r="EO4" s="65"/>
      <c r="EP4" s="65"/>
      <c r="EQ4" s="66"/>
      <c r="ER4" s="64">
        <f>ER5</f>
        <v>46279</v>
      </c>
      <c r="ES4" s="65"/>
      <c r="ET4" s="65"/>
      <c r="EU4" s="65"/>
      <c r="EV4" s="65"/>
      <c r="EW4" s="65"/>
      <c r="EX4" s="66"/>
      <c r="EY4" s="64">
        <f>EY5</f>
        <v>46286</v>
      </c>
      <c r="EZ4" s="65"/>
      <c r="FA4" s="65"/>
      <c r="FB4" s="65"/>
      <c r="FC4" s="65"/>
      <c r="FD4" s="65"/>
      <c r="FE4" s="66"/>
      <c r="FF4" s="64">
        <f>FF5</f>
        <v>46293</v>
      </c>
      <c r="FG4" s="65"/>
      <c r="FH4" s="65"/>
      <c r="FI4" s="65"/>
      <c r="FJ4" s="65"/>
      <c r="FK4" s="65"/>
      <c r="FL4" s="66"/>
      <c r="FM4" s="64">
        <f>FM5</f>
        <v>46300</v>
      </c>
      <c r="FN4" s="65"/>
      <c r="FO4" s="65"/>
      <c r="FP4" s="65"/>
      <c r="FQ4" s="65"/>
      <c r="FR4" s="65"/>
      <c r="FS4" s="66"/>
      <c r="FT4" s="64">
        <f>FT5</f>
        <v>46307</v>
      </c>
      <c r="FU4" s="65"/>
      <c r="FV4" s="65"/>
      <c r="FW4" s="65"/>
      <c r="FX4" s="65"/>
      <c r="FY4" s="65"/>
      <c r="FZ4" s="66"/>
      <c r="GA4" s="64">
        <f>GA5</f>
        <v>46314</v>
      </c>
      <c r="GB4" s="65"/>
      <c r="GC4" s="65"/>
      <c r="GD4" s="65"/>
      <c r="GE4" s="65"/>
      <c r="GF4" s="65"/>
      <c r="GG4" s="66"/>
      <c r="GH4" s="64">
        <f>GH5</f>
        <v>46321</v>
      </c>
      <c r="GI4" s="65"/>
      <c r="GJ4" s="65"/>
      <c r="GK4" s="65"/>
      <c r="GL4" s="65"/>
      <c r="GM4" s="65"/>
      <c r="GN4" s="66"/>
      <c r="GO4" s="64">
        <f>GO5</f>
        <v>46328</v>
      </c>
      <c r="GP4" s="65"/>
      <c r="GQ4" s="65"/>
      <c r="GR4" s="65"/>
      <c r="GS4" s="65"/>
      <c r="GT4" s="65"/>
      <c r="GU4" s="66"/>
      <c r="GV4" s="64">
        <f>GV5</f>
        <v>46335</v>
      </c>
      <c r="GW4" s="65"/>
      <c r="GX4" s="65"/>
      <c r="GY4" s="65"/>
      <c r="GZ4" s="65"/>
      <c r="HA4" s="65"/>
      <c r="HB4" s="66"/>
    </row>
    <row r="5" spans="1:210" ht="15" customHeight="1" x14ac:dyDescent="0.3">
      <c r="A5" s="37" t="s">
        <v>16</v>
      </c>
      <c r="B5" s="67"/>
      <c r="C5" s="67"/>
      <c r="D5" s="67"/>
      <c r="E5" s="67"/>
      <c r="F5" s="67"/>
      <c r="H5" s="11">
        <f>Project_Start-WEEKDAY(Project_Start,1)+2+7*(Display_Week-1)</f>
        <v>46139</v>
      </c>
      <c r="I5" s="10">
        <f>H5+1</f>
        <v>46140</v>
      </c>
      <c r="J5" s="10">
        <f t="shared" ref="J5:AW5" si="0">I5+1</f>
        <v>46141</v>
      </c>
      <c r="K5" s="10">
        <f t="shared" si="0"/>
        <v>46142</v>
      </c>
      <c r="L5" s="10">
        <f t="shared" si="0"/>
        <v>46143</v>
      </c>
      <c r="M5" s="10">
        <f t="shared" si="0"/>
        <v>46144</v>
      </c>
      <c r="N5" s="12">
        <f t="shared" si="0"/>
        <v>46145</v>
      </c>
      <c r="O5" s="11">
        <f>N5+1</f>
        <v>46146</v>
      </c>
      <c r="P5" s="10">
        <f>O5+1</f>
        <v>46147</v>
      </c>
      <c r="Q5" s="10">
        <f t="shared" si="0"/>
        <v>46148</v>
      </c>
      <c r="R5" s="10">
        <f t="shared" si="0"/>
        <v>46149</v>
      </c>
      <c r="S5" s="10">
        <f t="shared" si="0"/>
        <v>46150</v>
      </c>
      <c r="T5" s="10">
        <f t="shared" si="0"/>
        <v>46151</v>
      </c>
      <c r="U5" s="12">
        <f t="shared" si="0"/>
        <v>46152</v>
      </c>
      <c r="V5" s="11">
        <f>U5+1</f>
        <v>46153</v>
      </c>
      <c r="W5" s="10">
        <f>V5+1</f>
        <v>46154</v>
      </c>
      <c r="X5" s="10">
        <f t="shared" si="0"/>
        <v>46155</v>
      </c>
      <c r="Y5" s="10">
        <f t="shared" si="0"/>
        <v>46156</v>
      </c>
      <c r="Z5" s="10">
        <f t="shared" si="0"/>
        <v>46157</v>
      </c>
      <c r="AA5" s="10">
        <f t="shared" si="0"/>
        <v>46158</v>
      </c>
      <c r="AB5" s="12">
        <f t="shared" si="0"/>
        <v>46159</v>
      </c>
      <c r="AC5" s="11">
        <f>AB5+1</f>
        <v>46160</v>
      </c>
      <c r="AD5" s="10">
        <f>AC5+1</f>
        <v>46161</v>
      </c>
      <c r="AE5" s="10">
        <f t="shared" si="0"/>
        <v>46162</v>
      </c>
      <c r="AF5" s="10">
        <f t="shared" si="0"/>
        <v>46163</v>
      </c>
      <c r="AG5" s="10">
        <f t="shared" si="0"/>
        <v>46164</v>
      </c>
      <c r="AH5" s="10">
        <f t="shared" si="0"/>
        <v>46165</v>
      </c>
      <c r="AI5" s="12">
        <f t="shared" si="0"/>
        <v>46166</v>
      </c>
      <c r="AJ5" s="11">
        <f>AI5+1</f>
        <v>46167</v>
      </c>
      <c r="AK5" s="10">
        <f>AJ5+1</f>
        <v>46168</v>
      </c>
      <c r="AL5" s="10">
        <f t="shared" si="0"/>
        <v>46169</v>
      </c>
      <c r="AM5" s="10">
        <f t="shared" si="0"/>
        <v>46170</v>
      </c>
      <c r="AN5" s="10">
        <f t="shared" si="0"/>
        <v>46171</v>
      </c>
      <c r="AO5" s="10">
        <f t="shared" si="0"/>
        <v>46172</v>
      </c>
      <c r="AP5" s="12">
        <f t="shared" si="0"/>
        <v>46173</v>
      </c>
      <c r="AQ5" s="11">
        <f>AP5+1</f>
        <v>46174</v>
      </c>
      <c r="AR5" s="10">
        <f>AQ5+1</f>
        <v>46175</v>
      </c>
      <c r="AS5" s="10">
        <f t="shared" si="0"/>
        <v>46176</v>
      </c>
      <c r="AT5" s="10">
        <f t="shared" si="0"/>
        <v>46177</v>
      </c>
      <c r="AU5" s="10">
        <f t="shared" si="0"/>
        <v>46178</v>
      </c>
      <c r="AV5" s="10">
        <f t="shared" si="0"/>
        <v>46179</v>
      </c>
      <c r="AW5" s="12">
        <f t="shared" si="0"/>
        <v>46180</v>
      </c>
      <c r="AX5" s="11">
        <f>AW5+1</f>
        <v>46181</v>
      </c>
      <c r="AY5" s="10">
        <f>AX5+1</f>
        <v>46182</v>
      </c>
      <c r="AZ5" s="10">
        <f t="shared" ref="AZ5:BD5" si="1">AY5+1</f>
        <v>46183</v>
      </c>
      <c r="BA5" s="10">
        <f t="shared" si="1"/>
        <v>46184</v>
      </c>
      <c r="BB5" s="10">
        <f t="shared" si="1"/>
        <v>46185</v>
      </c>
      <c r="BC5" s="10">
        <f t="shared" si="1"/>
        <v>46186</v>
      </c>
      <c r="BD5" s="12">
        <f t="shared" si="1"/>
        <v>46187</v>
      </c>
      <c r="BE5" s="11">
        <f>BD5+1</f>
        <v>46188</v>
      </c>
      <c r="BF5" s="10">
        <f>BE5+1</f>
        <v>46189</v>
      </c>
      <c r="BG5" s="10">
        <f t="shared" ref="BG5:BK5" si="2">BF5+1</f>
        <v>46190</v>
      </c>
      <c r="BH5" s="10">
        <f t="shared" si="2"/>
        <v>46191</v>
      </c>
      <c r="BI5" s="10">
        <f t="shared" si="2"/>
        <v>46192</v>
      </c>
      <c r="BJ5" s="10">
        <f t="shared" si="2"/>
        <v>46193</v>
      </c>
      <c r="BK5" s="12">
        <f t="shared" si="2"/>
        <v>46194</v>
      </c>
      <c r="BL5" s="11">
        <f>BK5+1</f>
        <v>46195</v>
      </c>
      <c r="BM5" s="10">
        <f>BL5+1</f>
        <v>46196</v>
      </c>
      <c r="BN5" s="10">
        <f t="shared" ref="BN5" si="3">BM5+1</f>
        <v>46197</v>
      </c>
      <c r="BO5" s="10">
        <f t="shared" ref="BO5" si="4">BN5+1</f>
        <v>46198</v>
      </c>
      <c r="BP5" s="10">
        <f t="shared" ref="BP5" si="5">BO5+1</f>
        <v>46199</v>
      </c>
      <c r="BQ5" s="10">
        <f t="shared" ref="BQ5" si="6">BP5+1</f>
        <v>46200</v>
      </c>
      <c r="BR5" s="12">
        <f t="shared" ref="BR5" si="7">BQ5+1</f>
        <v>46201</v>
      </c>
      <c r="BS5" s="11">
        <f>BR5+1</f>
        <v>46202</v>
      </c>
      <c r="BT5" s="10">
        <f>BS5+1</f>
        <v>46203</v>
      </c>
      <c r="BU5" s="10">
        <f t="shared" ref="BU5" si="8">BT5+1</f>
        <v>46204</v>
      </c>
      <c r="BV5" s="10">
        <f t="shared" ref="BV5" si="9">BU5+1</f>
        <v>46205</v>
      </c>
      <c r="BW5" s="10">
        <f t="shared" ref="BW5" si="10">BV5+1</f>
        <v>46206</v>
      </c>
      <c r="BX5" s="10">
        <f t="shared" ref="BX5" si="11">BW5+1</f>
        <v>46207</v>
      </c>
      <c r="BY5" s="12">
        <f t="shared" ref="BY5" si="12">BX5+1</f>
        <v>46208</v>
      </c>
      <c r="BZ5" s="11">
        <f>BY5+1</f>
        <v>46209</v>
      </c>
      <c r="CA5" s="10">
        <f>BZ5+1</f>
        <v>46210</v>
      </c>
      <c r="CB5" s="10">
        <f t="shared" ref="CB5" si="13">CA5+1</f>
        <v>46211</v>
      </c>
      <c r="CC5" s="10">
        <f t="shared" ref="CC5" si="14">CB5+1</f>
        <v>46212</v>
      </c>
      <c r="CD5" s="10">
        <f t="shared" ref="CD5" si="15">CC5+1</f>
        <v>46213</v>
      </c>
      <c r="CE5" s="10">
        <f t="shared" ref="CE5" si="16">CD5+1</f>
        <v>46214</v>
      </c>
      <c r="CF5" s="12">
        <f t="shared" ref="CF5" si="17">CE5+1</f>
        <v>46215</v>
      </c>
      <c r="CG5" s="11">
        <f>CF5+1</f>
        <v>46216</v>
      </c>
      <c r="CH5" s="10">
        <f>CG5+1</f>
        <v>46217</v>
      </c>
      <c r="CI5" s="10">
        <f t="shared" ref="CI5" si="18">CH5+1</f>
        <v>46218</v>
      </c>
      <c r="CJ5" s="10">
        <f t="shared" ref="CJ5" si="19">CI5+1</f>
        <v>46219</v>
      </c>
      <c r="CK5" s="10">
        <f t="shared" ref="CK5" si="20">CJ5+1</f>
        <v>46220</v>
      </c>
      <c r="CL5" s="10">
        <f t="shared" ref="CL5" si="21">CK5+1</f>
        <v>46221</v>
      </c>
      <c r="CM5" s="12">
        <f t="shared" ref="CM5" si="22">CL5+1</f>
        <v>46222</v>
      </c>
      <c r="CN5" s="11">
        <f>CM5+1</f>
        <v>46223</v>
      </c>
      <c r="CO5" s="10">
        <f>CN5+1</f>
        <v>46224</v>
      </c>
      <c r="CP5" s="10">
        <f t="shared" ref="CP5" si="23">CO5+1</f>
        <v>46225</v>
      </c>
      <c r="CQ5" s="10">
        <f t="shared" ref="CQ5" si="24">CP5+1</f>
        <v>46226</v>
      </c>
      <c r="CR5" s="10">
        <f t="shared" ref="CR5" si="25">CQ5+1</f>
        <v>46227</v>
      </c>
      <c r="CS5" s="10">
        <f t="shared" ref="CS5" si="26">CR5+1</f>
        <v>46228</v>
      </c>
      <c r="CT5" s="12">
        <f t="shared" ref="CT5" si="27">CS5+1</f>
        <v>46229</v>
      </c>
      <c r="CU5" s="11">
        <f>CT5+1</f>
        <v>46230</v>
      </c>
      <c r="CV5" s="10">
        <f>CU5+1</f>
        <v>46231</v>
      </c>
      <c r="CW5" s="10">
        <f t="shared" ref="CW5" si="28">CV5+1</f>
        <v>46232</v>
      </c>
      <c r="CX5" s="10">
        <f t="shared" ref="CX5" si="29">CW5+1</f>
        <v>46233</v>
      </c>
      <c r="CY5" s="10">
        <f t="shared" ref="CY5" si="30">CX5+1</f>
        <v>46234</v>
      </c>
      <c r="CZ5" s="10">
        <f t="shared" ref="CZ5" si="31">CY5+1</f>
        <v>46235</v>
      </c>
      <c r="DA5" s="12">
        <f t="shared" ref="DA5" si="32">CZ5+1</f>
        <v>46236</v>
      </c>
      <c r="DB5" s="11">
        <f>DA5+1</f>
        <v>46237</v>
      </c>
      <c r="DC5" s="10">
        <f>DB5+1</f>
        <v>46238</v>
      </c>
      <c r="DD5" s="10">
        <f t="shared" ref="DD5" si="33">DC5+1</f>
        <v>46239</v>
      </c>
      <c r="DE5" s="10">
        <f t="shared" ref="DE5" si="34">DD5+1</f>
        <v>46240</v>
      </c>
      <c r="DF5" s="10">
        <f t="shared" ref="DF5" si="35">DE5+1</f>
        <v>46241</v>
      </c>
      <c r="DG5" s="10">
        <f t="shared" ref="DG5" si="36">DF5+1</f>
        <v>46242</v>
      </c>
      <c r="DH5" s="12">
        <f t="shared" ref="DH5" si="37">DG5+1</f>
        <v>46243</v>
      </c>
      <c r="DI5" s="11">
        <f>DH5+1</f>
        <v>46244</v>
      </c>
      <c r="DJ5" s="10">
        <f>DI5+1</f>
        <v>46245</v>
      </c>
      <c r="DK5" s="10">
        <f t="shared" ref="DK5" si="38">DJ5+1</f>
        <v>46246</v>
      </c>
      <c r="DL5" s="10">
        <f t="shared" ref="DL5" si="39">DK5+1</f>
        <v>46247</v>
      </c>
      <c r="DM5" s="10">
        <f t="shared" ref="DM5" si="40">DL5+1</f>
        <v>46248</v>
      </c>
      <c r="DN5" s="10">
        <f t="shared" ref="DN5" si="41">DM5+1</f>
        <v>46249</v>
      </c>
      <c r="DO5" s="12">
        <f t="shared" ref="DO5" si="42">DN5+1</f>
        <v>46250</v>
      </c>
      <c r="DP5" s="11">
        <f>DO5+1</f>
        <v>46251</v>
      </c>
      <c r="DQ5" s="10">
        <f>DP5+1</f>
        <v>46252</v>
      </c>
      <c r="DR5" s="10">
        <f t="shared" ref="DR5" si="43">DQ5+1</f>
        <v>46253</v>
      </c>
      <c r="DS5" s="10">
        <f t="shared" ref="DS5" si="44">DR5+1</f>
        <v>46254</v>
      </c>
      <c r="DT5" s="10">
        <f t="shared" ref="DT5" si="45">DS5+1</f>
        <v>46255</v>
      </c>
      <c r="DU5" s="10">
        <f t="shared" ref="DU5" si="46">DT5+1</f>
        <v>46256</v>
      </c>
      <c r="DV5" s="12">
        <f t="shared" ref="DV5" si="47">DU5+1</f>
        <v>46257</v>
      </c>
      <c r="DW5" s="11">
        <f>DV5+1</f>
        <v>46258</v>
      </c>
      <c r="DX5" s="10">
        <f>DW5+1</f>
        <v>46259</v>
      </c>
      <c r="DY5" s="10">
        <f t="shared" ref="DY5" si="48">DX5+1</f>
        <v>46260</v>
      </c>
      <c r="DZ5" s="10">
        <f t="shared" ref="DZ5" si="49">DY5+1</f>
        <v>46261</v>
      </c>
      <c r="EA5" s="10">
        <f t="shared" ref="EA5" si="50">DZ5+1</f>
        <v>46262</v>
      </c>
      <c r="EB5" s="10">
        <f t="shared" ref="EB5" si="51">EA5+1</f>
        <v>46263</v>
      </c>
      <c r="EC5" s="12">
        <f t="shared" ref="EC5" si="52">EB5+1</f>
        <v>46264</v>
      </c>
      <c r="ED5" s="11">
        <f>EC5+1</f>
        <v>46265</v>
      </c>
      <c r="EE5" s="10">
        <f>ED5+1</f>
        <v>46266</v>
      </c>
      <c r="EF5" s="10">
        <f t="shared" ref="EF5" si="53">EE5+1</f>
        <v>46267</v>
      </c>
      <c r="EG5" s="10">
        <f t="shared" ref="EG5" si="54">EF5+1</f>
        <v>46268</v>
      </c>
      <c r="EH5" s="10">
        <f t="shared" ref="EH5" si="55">EG5+1</f>
        <v>46269</v>
      </c>
      <c r="EI5" s="10">
        <f t="shared" ref="EI5" si="56">EH5+1</f>
        <v>46270</v>
      </c>
      <c r="EJ5" s="12">
        <f t="shared" ref="EJ5" si="57">EI5+1</f>
        <v>46271</v>
      </c>
      <c r="EK5" s="11">
        <f>EJ5+1</f>
        <v>46272</v>
      </c>
      <c r="EL5" s="10">
        <f>EK5+1</f>
        <v>46273</v>
      </c>
      <c r="EM5" s="10">
        <f t="shared" ref="EM5" si="58">EL5+1</f>
        <v>46274</v>
      </c>
      <c r="EN5" s="10">
        <f t="shared" ref="EN5" si="59">EM5+1</f>
        <v>46275</v>
      </c>
      <c r="EO5" s="10">
        <f t="shared" ref="EO5" si="60">EN5+1</f>
        <v>46276</v>
      </c>
      <c r="EP5" s="10">
        <f t="shared" ref="EP5" si="61">EO5+1</f>
        <v>46277</v>
      </c>
      <c r="EQ5" s="12">
        <f t="shared" ref="EQ5" si="62">EP5+1</f>
        <v>46278</v>
      </c>
      <c r="ER5" s="11">
        <f>EQ5+1</f>
        <v>46279</v>
      </c>
      <c r="ES5" s="10">
        <f>ER5+1</f>
        <v>46280</v>
      </c>
      <c r="ET5" s="10">
        <f t="shared" ref="ET5" si="63">ES5+1</f>
        <v>46281</v>
      </c>
      <c r="EU5" s="10">
        <f t="shared" ref="EU5" si="64">ET5+1</f>
        <v>46282</v>
      </c>
      <c r="EV5" s="10">
        <f t="shared" ref="EV5" si="65">EU5+1</f>
        <v>46283</v>
      </c>
      <c r="EW5" s="10">
        <f t="shared" ref="EW5" si="66">EV5+1</f>
        <v>46284</v>
      </c>
      <c r="EX5" s="12">
        <f t="shared" ref="EX5" si="67">EW5+1</f>
        <v>46285</v>
      </c>
      <c r="EY5" s="11">
        <f>EX5+1</f>
        <v>46286</v>
      </c>
      <c r="EZ5" s="10">
        <f>EY5+1</f>
        <v>46287</v>
      </c>
      <c r="FA5" s="10">
        <f t="shared" ref="FA5" si="68">EZ5+1</f>
        <v>46288</v>
      </c>
      <c r="FB5" s="10">
        <f t="shared" ref="FB5" si="69">FA5+1</f>
        <v>46289</v>
      </c>
      <c r="FC5" s="10">
        <f t="shared" ref="FC5" si="70">FB5+1</f>
        <v>46290</v>
      </c>
      <c r="FD5" s="10">
        <f t="shared" ref="FD5" si="71">FC5+1</f>
        <v>46291</v>
      </c>
      <c r="FE5" s="12">
        <f t="shared" ref="FE5" si="72">FD5+1</f>
        <v>46292</v>
      </c>
      <c r="FF5" s="11">
        <f>FE5+1</f>
        <v>46293</v>
      </c>
      <c r="FG5" s="10">
        <f>FF5+1</f>
        <v>46294</v>
      </c>
      <c r="FH5" s="10">
        <f t="shared" ref="FH5" si="73">FG5+1</f>
        <v>46295</v>
      </c>
      <c r="FI5" s="10">
        <f t="shared" ref="FI5" si="74">FH5+1</f>
        <v>46296</v>
      </c>
      <c r="FJ5" s="10">
        <f t="shared" ref="FJ5" si="75">FI5+1</f>
        <v>46297</v>
      </c>
      <c r="FK5" s="10">
        <f t="shared" ref="FK5" si="76">FJ5+1</f>
        <v>46298</v>
      </c>
      <c r="FL5" s="12">
        <f t="shared" ref="FL5" si="77">FK5+1</f>
        <v>46299</v>
      </c>
      <c r="FM5" s="11">
        <f>FL5+1</f>
        <v>46300</v>
      </c>
      <c r="FN5" s="10">
        <f>FM5+1</f>
        <v>46301</v>
      </c>
      <c r="FO5" s="10">
        <f t="shared" ref="FO5" si="78">FN5+1</f>
        <v>46302</v>
      </c>
      <c r="FP5" s="10">
        <f t="shared" ref="FP5" si="79">FO5+1</f>
        <v>46303</v>
      </c>
      <c r="FQ5" s="10">
        <f t="shared" ref="FQ5" si="80">FP5+1</f>
        <v>46304</v>
      </c>
      <c r="FR5" s="10">
        <f t="shared" ref="FR5" si="81">FQ5+1</f>
        <v>46305</v>
      </c>
      <c r="FS5" s="12">
        <f t="shared" ref="FS5" si="82">FR5+1</f>
        <v>46306</v>
      </c>
      <c r="FT5" s="11">
        <f>FS5+1</f>
        <v>46307</v>
      </c>
      <c r="FU5" s="10">
        <f>FT5+1</f>
        <v>46308</v>
      </c>
      <c r="FV5" s="10">
        <f t="shared" ref="FV5" si="83">FU5+1</f>
        <v>46309</v>
      </c>
      <c r="FW5" s="10">
        <f t="shared" ref="FW5" si="84">FV5+1</f>
        <v>46310</v>
      </c>
      <c r="FX5" s="10">
        <f t="shared" ref="FX5" si="85">FW5+1</f>
        <v>46311</v>
      </c>
      <c r="FY5" s="10">
        <f t="shared" ref="FY5" si="86">FX5+1</f>
        <v>46312</v>
      </c>
      <c r="FZ5" s="12">
        <f t="shared" ref="FZ5" si="87">FY5+1</f>
        <v>46313</v>
      </c>
      <c r="GA5" s="11">
        <f>FZ5+1</f>
        <v>46314</v>
      </c>
      <c r="GB5" s="10">
        <f>GA5+1</f>
        <v>46315</v>
      </c>
      <c r="GC5" s="10">
        <f t="shared" ref="GC5" si="88">GB5+1</f>
        <v>46316</v>
      </c>
      <c r="GD5" s="10">
        <f t="shared" ref="GD5" si="89">GC5+1</f>
        <v>46317</v>
      </c>
      <c r="GE5" s="10">
        <f t="shared" ref="GE5" si="90">GD5+1</f>
        <v>46318</v>
      </c>
      <c r="GF5" s="10">
        <f t="shared" ref="GF5" si="91">GE5+1</f>
        <v>46319</v>
      </c>
      <c r="GG5" s="12">
        <f t="shared" ref="GG5" si="92">GF5+1</f>
        <v>46320</v>
      </c>
      <c r="GH5" s="11">
        <f>GG5+1</f>
        <v>46321</v>
      </c>
      <c r="GI5" s="10">
        <f>GH5+1</f>
        <v>46322</v>
      </c>
      <c r="GJ5" s="10">
        <f t="shared" ref="GJ5" si="93">GI5+1</f>
        <v>46323</v>
      </c>
      <c r="GK5" s="10">
        <f t="shared" ref="GK5" si="94">GJ5+1</f>
        <v>46324</v>
      </c>
      <c r="GL5" s="10">
        <f t="shared" ref="GL5" si="95">GK5+1</f>
        <v>46325</v>
      </c>
      <c r="GM5" s="10">
        <f t="shared" ref="GM5" si="96">GL5+1</f>
        <v>46326</v>
      </c>
      <c r="GN5" s="12">
        <f t="shared" ref="GN5" si="97">GM5+1</f>
        <v>46327</v>
      </c>
      <c r="GO5" s="11">
        <f>GN5+1</f>
        <v>46328</v>
      </c>
      <c r="GP5" s="10">
        <f>GO5+1</f>
        <v>46329</v>
      </c>
      <c r="GQ5" s="10">
        <f t="shared" ref="GQ5" si="98">GP5+1</f>
        <v>46330</v>
      </c>
      <c r="GR5" s="10">
        <f t="shared" ref="GR5" si="99">GQ5+1</f>
        <v>46331</v>
      </c>
      <c r="GS5" s="10">
        <f t="shared" ref="GS5" si="100">GR5+1</f>
        <v>46332</v>
      </c>
      <c r="GT5" s="10">
        <f t="shared" ref="GT5" si="101">GS5+1</f>
        <v>46333</v>
      </c>
      <c r="GU5" s="12">
        <f t="shared" ref="GU5" si="102">GT5+1</f>
        <v>46334</v>
      </c>
      <c r="GV5" s="11">
        <f>GU5+1</f>
        <v>46335</v>
      </c>
      <c r="GW5" s="10">
        <f>GV5+1</f>
        <v>46336</v>
      </c>
      <c r="GX5" s="10">
        <f t="shared" ref="GX5" si="103">GW5+1</f>
        <v>46337</v>
      </c>
      <c r="GY5" s="10">
        <f t="shared" ref="GY5" si="104">GX5+1</f>
        <v>46338</v>
      </c>
      <c r="GZ5" s="10">
        <f t="shared" ref="GZ5" si="105">GY5+1</f>
        <v>46339</v>
      </c>
      <c r="HA5" s="10">
        <f t="shared" ref="HA5" si="106">GZ5+1</f>
        <v>46340</v>
      </c>
      <c r="HB5" s="12">
        <f t="shared" ref="HB5" si="107">HA5+1</f>
        <v>46341</v>
      </c>
    </row>
    <row r="6" spans="1:210" ht="30" customHeight="1" thickBot="1" x14ac:dyDescent="0.35">
      <c r="A6" s="37" t="s">
        <v>17</v>
      </c>
      <c r="B6" s="8" t="s">
        <v>7</v>
      </c>
      <c r="C6" s="9" t="s">
        <v>2</v>
      </c>
      <c r="D6" s="9" t="s">
        <v>3</v>
      </c>
      <c r="E6" s="9" t="s">
        <v>4</v>
      </c>
      <c r="F6" s="9"/>
      <c r="G6" s="9" t="s">
        <v>5</v>
      </c>
      <c r="H6" s="13" t="str">
        <f t="shared" ref="H6" si="108">LEFT(TEXT(H5,"ddd"),1)</f>
        <v>M</v>
      </c>
      <c r="I6" s="13" t="str">
        <f t="shared" ref="I6:AQ6" si="109">LEFT(TEXT(I5,"ddd"),1)</f>
        <v>T</v>
      </c>
      <c r="J6" s="13" t="str">
        <f t="shared" si="109"/>
        <v>W</v>
      </c>
      <c r="K6" s="13" t="str">
        <f t="shared" si="109"/>
        <v>T</v>
      </c>
      <c r="L6" s="13" t="str">
        <f t="shared" si="109"/>
        <v>F</v>
      </c>
      <c r="M6" s="13" t="str">
        <f t="shared" si="109"/>
        <v>S</v>
      </c>
      <c r="N6" s="13" t="str">
        <f t="shared" si="109"/>
        <v>S</v>
      </c>
      <c r="O6" s="13" t="str">
        <f t="shared" si="109"/>
        <v>M</v>
      </c>
      <c r="P6" s="13" t="str">
        <f t="shared" si="109"/>
        <v>T</v>
      </c>
      <c r="Q6" s="13" t="str">
        <f t="shared" si="109"/>
        <v>W</v>
      </c>
      <c r="R6" s="13" t="str">
        <f t="shared" si="109"/>
        <v>T</v>
      </c>
      <c r="S6" s="13" t="str">
        <f t="shared" si="109"/>
        <v>F</v>
      </c>
      <c r="T6" s="13" t="str">
        <f t="shared" si="109"/>
        <v>S</v>
      </c>
      <c r="U6" s="13" t="str">
        <f t="shared" si="109"/>
        <v>S</v>
      </c>
      <c r="V6" s="13" t="str">
        <f t="shared" si="109"/>
        <v>M</v>
      </c>
      <c r="W6" s="13" t="str">
        <f t="shared" si="109"/>
        <v>T</v>
      </c>
      <c r="X6" s="13" t="str">
        <f t="shared" si="109"/>
        <v>W</v>
      </c>
      <c r="Y6" s="13" t="str">
        <f t="shared" si="109"/>
        <v>T</v>
      </c>
      <c r="Z6" s="13" t="str">
        <f t="shared" si="109"/>
        <v>F</v>
      </c>
      <c r="AA6" s="13" t="str">
        <f t="shared" si="109"/>
        <v>S</v>
      </c>
      <c r="AB6" s="13" t="str">
        <f t="shared" si="109"/>
        <v>S</v>
      </c>
      <c r="AC6" s="13" t="str">
        <f t="shared" si="109"/>
        <v>M</v>
      </c>
      <c r="AD6" s="13" t="str">
        <f t="shared" si="109"/>
        <v>T</v>
      </c>
      <c r="AE6" s="13" t="str">
        <f t="shared" si="109"/>
        <v>W</v>
      </c>
      <c r="AF6" s="13" t="str">
        <f t="shared" si="109"/>
        <v>T</v>
      </c>
      <c r="AG6" s="13" t="str">
        <f t="shared" si="109"/>
        <v>F</v>
      </c>
      <c r="AH6" s="13" t="str">
        <f t="shared" si="109"/>
        <v>S</v>
      </c>
      <c r="AI6" s="13" t="str">
        <f t="shared" si="109"/>
        <v>S</v>
      </c>
      <c r="AJ6" s="13" t="str">
        <f t="shared" si="109"/>
        <v>M</v>
      </c>
      <c r="AK6" s="13" t="str">
        <f t="shared" si="109"/>
        <v>T</v>
      </c>
      <c r="AL6" s="13" t="str">
        <f t="shared" si="109"/>
        <v>W</v>
      </c>
      <c r="AM6" s="13" t="str">
        <f t="shared" si="109"/>
        <v>T</v>
      </c>
      <c r="AN6" s="13" t="str">
        <f t="shared" si="109"/>
        <v>F</v>
      </c>
      <c r="AO6" s="13" t="str">
        <f t="shared" si="109"/>
        <v>S</v>
      </c>
      <c r="AP6" s="13" t="str">
        <f t="shared" si="109"/>
        <v>S</v>
      </c>
      <c r="AQ6" s="13" t="str">
        <f t="shared" si="109"/>
        <v>M</v>
      </c>
      <c r="AR6" s="13" t="str">
        <f t="shared" ref="AR6:BK6" si="110">LEFT(TEXT(AR5,"ddd"),1)</f>
        <v>T</v>
      </c>
      <c r="AS6" s="13" t="str">
        <f t="shared" si="110"/>
        <v>W</v>
      </c>
      <c r="AT6" s="13" t="str">
        <f t="shared" si="110"/>
        <v>T</v>
      </c>
      <c r="AU6" s="13" t="str">
        <f t="shared" si="110"/>
        <v>F</v>
      </c>
      <c r="AV6" s="13" t="str">
        <f t="shared" si="110"/>
        <v>S</v>
      </c>
      <c r="AW6" s="13" t="str">
        <f t="shared" si="110"/>
        <v>S</v>
      </c>
      <c r="AX6" s="13" t="str">
        <f t="shared" si="110"/>
        <v>M</v>
      </c>
      <c r="AY6" s="13" t="str">
        <f t="shared" si="110"/>
        <v>T</v>
      </c>
      <c r="AZ6" s="13" t="str">
        <f t="shared" si="110"/>
        <v>W</v>
      </c>
      <c r="BA6" s="13" t="str">
        <f t="shared" si="110"/>
        <v>T</v>
      </c>
      <c r="BB6" s="13" t="str">
        <f t="shared" si="110"/>
        <v>F</v>
      </c>
      <c r="BC6" s="13" t="str">
        <f t="shared" si="110"/>
        <v>S</v>
      </c>
      <c r="BD6" s="13" t="str">
        <f t="shared" si="110"/>
        <v>S</v>
      </c>
      <c r="BE6" s="13" t="str">
        <f t="shared" si="110"/>
        <v>M</v>
      </c>
      <c r="BF6" s="13" t="str">
        <f t="shared" si="110"/>
        <v>T</v>
      </c>
      <c r="BG6" s="13" t="str">
        <f t="shared" si="110"/>
        <v>W</v>
      </c>
      <c r="BH6" s="13" t="str">
        <f t="shared" si="110"/>
        <v>T</v>
      </c>
      <c r="BI6" s="13" t="str">
        <f t="shared" si="110"/>
        <v>F</v>
      </c>
      <c r="BJ6" s="13" t="str">
        <f t="shared" si="110"/>
        <v>S</v>
      </c>
      <c r="BK6" s="13" t="str">
        <f t="shared" si="110"/>
        <v>S</v>
      </c>
      <c r="BL6" s="13" t="str">
        <f t="shared" ref="BL6:DW6" si="111">LEFT(TEXT(BL5,"ddd"),1)</f>
        <v>M</v>
      </c>
      <c r="BM6" s="13" t="str">
        <f t="shared" si="111"/>
        <v>T</v>
      </c>
      <c r="BN6" s="13" t="str">
        <f t="shared" si="111"/>
        <v>W</v>
      </c>
      <c r="BO6" s="13" t="str">
        <f t="shared" si="111"/>
        <v>T</v>
      </c>
      <c r="BP6" s="13" t="str">
        <f t="shared" si="111"/>
        <v>F</v>
      </c>
      <c r="BQ6" s="13" t="str">
        <f t="shared" si="111"/>
        <v>S</v>
      </c>
      <c r="BR6" s="13" t="str">
        <f t="shared" si="111"/>
        <v>S</v>
      </c>
      <c r="BS6" s="13" t="str">
        <f t="shared" si="111"/>
        <v>M</v>
      </c>
      <c r="BT6" s="13" t="str">
        <f t="shared" si="111"/>
        <v>T</v>
      </c>
      <c r="BU6" s="13" t="str">
        <f t="shared" si="111"/>
        <v>W</v>
      </c>
      <c r="BV6" s="13" t="str">
        <f t="shared" si="111"/>
        <v>T</v>
      </c>
      <c r="BW6" s="13" t="str">
        <f t="shared" si="111"/>
        <v>F</v>
      </c>
      <c r="BX6" s="13" t="str">
        <f t="shared" si="111"/>
        <v>S</v>
      </c>
      <c r="BY6" s="13" t="str">
        <f t="shared" si="111"/>
        <v>S</v>
      </c>
      <c r="BZ6" s="13" t="str">
        <f t="shared" si="111"/>
        <v>M</v>
      </c>
      <c r="CA6" s="13" t="str">
        <f t="shared" si="111"/>
        <v>T</v>
      </c>
      <c r="CB6" s="13" t="str">
        <f t="shared" si="111"/>
        <v>W</v>
      </c>
      <c r="CC6" s="13" t="str">
        <f t="shared" si="111"/>
        <v>T</v>
      </c>
      <c r="CD6" s="13" t="str">
        <f t="shared" si="111"/>
        <v>F</v>
      </c>
      <c r="CE6" s="13" t="str">
        <f t="shared" si="111"/>
        <v>S</v>
      </c>
      <c r="CF6" s="13" t="str">
        <f t="shared" si="111"/>
        <v>S</v>
      </c>
      <c r="CG6" s="13" t="str">
        <f t="shared" si="111"/>
        <v>M</v>
      </c>
      <c r="CH6" s="13" t="str">
        <f t="shared" si="111"/>
        <v>T</v>
      </c>
      <c r="CI6" s="13" t="str">
        <f t="shared" si="111"/>
        <v>W</v>
      </c>
      <c r="CJ6" s="13" t="str">
        <f t="shared" si="111"/>
        <v>T</v>
      </c>
      <c r="CK6" s="13" t="str">
        <f t="shared" si="111"/>
        <v>F</v>
      </c>
      <c r="CL6" s="13" t="str">
        <f t="shared" si="111"/>
        <v>S</v>
      </c>
      <c r="CM6" s="13" t="str">
        <f t="shared" si="111"/>
        <v>S</v>
      </c>
      <c r="CN6" s="13" t="str">
        <f t="shared" si="111"/>
        <v>M</v>
      </c>
      <c r="CO6" s="13" t="str">
        <f t="shared" si="111"/>
        <v>T</v>
      </c>
      <c r="CP6" s="13" t="str">
        <f t="shared" si="111"/>
        <v>W</v>
      </c>
      <c r="CQ6" s="13" t="str">
        <f t="shared" si="111"/>
        <v>T</v>
      </c>
      <c r="CR6" s="13" t="str">
        <f t="shared" si="111"/>
        <v>F</v>
      </c>
      <c r="CS6" s="13" t="str">
        <f t="shared" si="111"/>
        <v>S</v>
      </c>
      <c r="CT6" s="13" t="str">
        <f t="shared" si="111"/>
        <v>S</v>
      </c>
      <c r="CU6" s="13" t="str">
        <f t="shared" si="111"/>
        <v>M</v>
      </c>
      <c r="CV6" s="13" t="str">
        <f t="shared" si="111"/>
        <v>T</v>
      </c>
      <c r="CW6" s="13" t="str">
        <f t="shared" si="111"/>
        <v>W</v>
      </c>
      <c r="CX6" s="13" t="str">
        <f t="shared" si="111"/>
        <v>T</v>
      </c>
      <c r="CY6" s="13" t="str">
        <f t="shared" si="111"/>
        <v>F</v>
      </c>
      <c r="CZ6" s="13" t="str">
        <f t="shared" si="111"/>
        <v>S</v>
      </c>
      <c r="DA6" s="13" t="str">
        <f t="shared" si="111"/>
        <v>S</v>
      </c>
      <c r="DB6" s="13" t="str">
        <f t="shared" si="111"/>
        <v>M</v>
      </c>
      <c r="DC6" s="13" t="str">
        <f t="shared" si="111"/>
        <v>T</v>
      </c>
      <c r="DD6" s="13" t="str">
        <f t="shared" si="111"/>
        <v>W</v>
      </c>
      <c r="DE6" s="13" t="str">
        <f t="shared" si="111"/>
        <v>T</v>
      </c>
      <c r="DF6" s="13" t="str">
        <f t="shared" si="111"/>
        <v>F</v>
      </c>
      <c r="DG6" s="13" t="str">
        <f t="shared" si="111"/>
        <v>S</v>
      </c>
      <c r="DH6" s="13" t="str">
        <f t="shared" si="111"/>
        <v>S</v>
      </c>
      <c r="DI6" s="13" t="str">
        <f t="shared" si="111"/>
        <v>M</v>
      </c>
      <c r="DJ6" s="13" t="str">
        <f t="shared" si="111"/>
        <v>T</v>
      </c>
      <c r="DK6" s="13" t="str">
        <f t="shared" si="111"/>
        <v>W</v>
      </c>
      <c r="DL6" s="13" t="str">
        <f t="shared" si="111"/>
        <v>T</v>
      </c>
      <c r="DM6" s="13" t="str">
        <f t="shared" si="111"/>
        <v>F</v>
      </c>
      <c r="DN6" s="13" t="str">
        <f t="shared" si="111"/>
        <v>S</v>
      </c>
      <c r="DO6" s="13" t="str">
        <f t="shared" si="111"/>
        <v>S</v>
      </c>
      <c r="DP6" s="13" t="str">
        <f t="shared" si="111"/>
        <v>M</v>
      </c>
      <c r="DQ6" s="13" t="str">
        <f t="shared" si="111"/>
        <v>T</v>
      </c>
      <c r="DR6" s="13" t="str">
        <f t="shared" si="111"/>
        <v>W</v>
      </c>
      <c r="DS6" s="13" t="str">
        <f t="shared" si="111"/>
        <v>T</v>
      </c>
      <c r="DT6" s="13" t="str">
        <f t="shared" si="111"/>
        <v>F</v>
      </c>
      <c r="DU6" s="13" t="str">
        <f t="shared" si="111"/>
        <v>S</v>
      </c>
      <c r="DV6" s="13" t="str">
        <f t="shared" si="111"/>
        <v>S</v>
      </c>
      <c r="DW6" s="13" t="str">
        <f t="shared" si="111"/>
        <v>M</v>
      </c>
      <c r="DX6" s="13" t="str">
        <f t="shared" ref="DX6:GI6" si="112">LEFT(TEXT(DX5,"ddd"),1)</f>
        <v>T</v>
      </c>
      <c r="DY6" s="13" t="str">
        <f t="shared" si="112"/>
        <v>W</v>
      </c>
      <c r="DZ6" s="13" t="str">
        <f t="shared" si="112"/>
        <v>T</v>
      </c>
      <c r="EA6" s="13" t="str">
        <f t="shared" si="112"/>
        <v>F</v>
      </c>
      <c r="EB6" s="13" t="str">
        <f t="shared" si="112"/>
        <v>S</v>
      </c>
      <c r="EC6" s="13" t="str">
        <f t="shared" si="112"/>
        <v>S</v>
      </c>
      <c r="ED6" s="13" t="str">
        <f t="shared" si="112"/>
        <v>M</v>
      </c>
      <c r="EE6" s="13" t="str">
        <f t="shared" si="112"/>
        <v>T</v>
      </c>
      <c r="EF6" s="13" t="str">
        <f t="shared" si="112"/>
        <v>W</v>
      </c>
      <c r="EG6" s="13" t="str">
        <f t="shared" si="112"/>
        <v>T</v>
      </c>
      <c r="EH6" s="13" t="str">
        <f t="shared" si="112"/>
        <v>F</v>
      </c>
      <c r="EI6" s="13" t="str">
        <f t="shared" si="112"/>
        <v>S</v>
      </c>
      <c r="EJ6" s="13" t="str">
        <f t="shared" si="112"/>
        <v>S</v>
      </c>
      <c r="EK6" s="13" t="str">
        <f t="shared" si="112"/>
        <v>M</v>
      </c>
      <c r="EL6" s="13" t="str">
        <f t="shared" si="112"/>
        <v>T</v>
      </c>
      <c r="EM6" s="13" t="str">
        <f t="shared" si="112"/>
        <v>W</v>
      </c>
      <c r="EN6" s="13" t="str">
        <f t="shared" si="112"/>
        <v>T</v>
      </c>
      <c r="EO6" s="13" t="str">
        <f t="shared" si="112"/>
        <v>F</v>
      </c>
      <c r="EP6" s="13" t="str">
        <f t="shared" si="112"/>
        <v>S</v>
      </c>
      <c r="EQ6" s="13" t="str">
        <f t="shared" si="112"/>
        <v>S</v>
      </c>
      <c r="ER6" s="13" t="str">
        <f t="shared" si="112"/>
        <v>M</v>
      </c>
      <c r="ES6" s="13" t="str">
        <f t="shared" si="112"/>
        <v>T</v>
      </c>
      <c r="ET6" s="13" t="str">
        <f t="shared" si="112"/>
        <v>W</v>
      </c>
      <c r="EU6" s="13" t="str">
        <f t="shared" si="112"/>
        <v>T</v>
      </c>
      <c r="EV6" s="13" t="str">
        <f t="shared" si="112"/>
        <v>F</v>
      </c>
      <c r="EW6" s="13" t="str">
        <f t="shared" si="112"/>
        <v>S</v>
      </c>
      <c r="EX6" s="13" t="str">
        <f t="shared" si="112"/>
        <v>S</v>
      </c>
      <c r="EY6" s="13" t="str">
        <f t="shared" si="112"/>
        <v>M</v>
      </c>
      <c r="EZ6" s="13" t="str">
        <f t="shared" si="112"/>
        <v>T</v>
      </c>
      <c r="FA6" s="13" t="str">
        <f t="shared" si="112"/>
        <v>W</v>
      </c>
      <c r="FB6" s="13" t="str">
        <f t="shared" si="112"/>
        <v>T</v>
      </c>
      <c r="FC6" s="13" t="str">
        <f t="shared" si="112"/>
        <v>F</v>
      </c>
      <c r="FD6" s="13" t="str">
        <f t="shared" si="112"/>
        <v>S</v>
      </c>
      <c r="FE6" s="13" t="str">
        <f t="shared" si="112"/>
        <v>S</v>
      </c>
      <c r="FF6" s="13" t="str">
        <f t="shared" si="112"/>
        <v>M</v>
      </c>
      <c r="FG6" s="13" t="str">
        <f t="shared" si="112"/>
        <v>T</v>
      </c>
      <c r="FH6" s="13" t="str">
        <f t="shared" si="112"/>
        <v>W</v>
      </c>
      <c r="FI6" s="13" t="str">
        <f t="shared" si="112"/>
        <v>T</v>
      </c>
      <c r="FJ6" s="13" t="str">
        <f t="shared" si="112"/>
        <v>F</v>
      </c>
      <c r="FK6" s="13" t="str">
        <f t="shared" si="112"/>
        <v>S</v>
      </c>
      <c r="FL6" s="13" t="str">
        <f t="shared" si="112"/>
        <v>S</v>
      </c>
      <c r="FM6" s="13" t="str">
        <f t="shared" si="112"/>
        <v>M</v>
      </c>
      <c r="FN6" s="13" t="str">
        <f t="shared" si="112"/>
        <v>T</v>
      </c>
      <c r="FO6" s="13" t="str">
        <f t="shared" si="112"/>
        <v>W</v>
      </c>
      <c r="FP6" s="13" t="str">
        <f t="shared" si="112"/>
        <v>T</v>
      </c>
      <c r="FQ6" s="13" t="str">
        <f t="shared" si="112"/>
        <v>F</v>
      </c>
      <c r="FR6" s="13" t="str">
        <f t="shared" si="112"/>
        <v>S</v>
      </c>
      <c r="FS6" s="13" t="str">
        <f t="shared" si="112"/>
        <v>S</v>
      </c>
      <c r="FT6" s="13" t="str">
        <f t="shared" si="112"/>
        <v>M</v>
      </c>
      <c r="FU6" s="13" t="str">
        <f t="shared" si="112"/>
        <v>T</v>
      </c>
      <c r="FV6" s="13" t="str">
        <f t="shared" si="112"/>
        <v>W</v>
      </c>
      <c r="FW6" s="13" t="str">
        <f t="shared" si="112"/>
        <v>T</v>
      </c>
      <c r="FX6" s="13" t="str">
        <f t="shared" si="112"/>
        <v>F</v>
      </c>
      <c r="FY6" s="13" t="str">
        <f t="shared" si="112"/>
        <v>S</v>
      </c>
      <c r="FZ6" s="13" t="str">
        <f t="shared" si="112"/>
        <v>S</v>
      </c>
      <c r="GA6" s="13" t="str">
        <f t="shared" si="112"/>
        <v>M</v>
      </c>
      <c r="GB6" s="13" t="str">
        <f t="shared" si="112"/>
        <v>T</v>
      </c>
      <c r="GC6" s="13" t="str">
        <f t="shared" si="112"/>
        <v>W</v>
      </c>
      <c r="GD6" s="13" t="str">
        <f t="shared" si="112"/>
        <v>T</v>
      </c>
      <c r="GE6" s="13" t="str">
        <f t="shared" si="112"/>
        <v>F</v>
      </c>
      <c r="GF6" s="13" t="str">
        <f t="shared" si="112"/>
        <v>S</v>
      </c>
      <c r="GG6" s="13" t="str">
        <f t="shared" si="112"/>
        <v>S</v>
      </c>
      <c r="GH6" s="13" t="str">
        <f t="shared" si="112"/>
        <v>M</v>
      </c>
      <c r="GI6" s="13" t="str">
        <f t="shared" si="112"/>
        <v>T</v>
      </c>
      <c r="GJ6" s="13" t="str">
        <f t="shared" ref="GJ6:GU6" si="113">LEFT(TEXT(GJ5,"ddd"),1)</f>
        <v>W</v>
      </c>
      <c r="GK6" s="13" t="str">
        <f t="shared" si="113"/>
        <v>T</v>
      </c>
      <c r="GL6" s="13" t="str">
        <f t="shared" si="113"/>
        <v>F</v>
      </c>
      <c r="GM6" s="13" t="str">
        <f t="shared" si="113"/>
        <v>S</v>
      </c>
      <c r="GN6" s="13" t="str">
        <f t="shared" si="113"/>
        <v>S</v>
      </c>
      <c r="GO6" s="13" t="str">
        <f t="shared" si="113"/>
        <v>M</v>
      </c>
      <c r="GP6" s="13" t="str">
        <f t="shared" si="113"/>
        <v>T</v>
      </c>
      <c r="GQ6" s="13" t="str">
        <f t="shared" si="113"/>
        <v>W</v>
      </c>
      <c r="GR6" s="13" t="str">
        <f t="shared" si="113"/>
        <v>T</v>
      </c>
      <c r="GS6" s="13" t="str">
        <f t="shared" si="113"/>
        <v>F</v>
      </c>
      <c r="GT6" s="13" t="str">
        <f t="shared" si="113"/>
        <v>S</v>
      </c>
      <c r="GU6" s="13" t="str">
        <f t="shared" si="113"/>
        <v>S</v>
      </c>
      <c r="GV6" s="13" t="str">
        <f t="shared" ref="GV6:HB6" si="114">LEFT(TEXT(GV5,"ddd"),1)</f>
        <v>M</v>
      </c>
      <c r="GW6" s="13" t="str">
        <f t="shared" si="114"/>
        <v>T</v>
      </c>
      <c r="GX6" s="13" t="str">
        <f t="shared" si="114"/>
        <v>W</v>
      </c>
      <c r="GY6" s="13" t="str">
        <f t="shared" si="114"/>
        <v>T</v>
      </c>
      <c r="GZ6" s="13" t="str">
        <f t="shared" si="114"/>
        <v>F</v>
      </c>
      <c r="HA6" s="13" t="str">
        <f t="shared" si="114"/>
        <v>S</v>
      </c>
      <c r="HB6" s="13" t="str">
        <f t="shared" si="114"/>
        <v>S</v>
      </c>
    </row>
    <row r="7" spans="1:210" ht="30" hidden="1" customHeight="1" thickBot="1" x14ac:dyDescent="0.35">
      <c r="A7" s="36" t="s">
        <v>12</v>
      </c>
      <c r="C7" s="40"/>
      <c r="D7"/>
      <c r="G7" t="str">
        <f>IF(OR(ISBLANK(task_start),ISBLANK(task_end)),"",task_end-task_start+1)</f>
        <v/>
      </c>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c r="GT7" s="32"/>
      <c r="GU7" s="32"/>
      <c r="GV7" s="32"/>
      <c r="GW7" s="32"/>
      <c r="GX7" s="32"/>
      <c r="GY7" s="32"/>
      <c r="GZ7" s="32"/>
      <c r="HA7" s="32"/>
      <c r="HB7" s="32"/>
    </row>
    <row r="8" spans="1:210" s="3" customFormat="1" ht="30" customHeight="1" thickBot="1" x14ac:dyDescent="0.35">
      <c r="A8" s="37" t="s">
        <v>18</v>
      </c>
      <c r="B8" s="17" t="s">
        <v>23</v>
      </c>
      <c r="C8" s="49"/>
      <c r="D8" s="44">
        <v>46143</v>
      </c>
      <c r="E8" s="44">
        <v>46143</v>
      </c>
      <c r="F8" s="16"/>
      <c r="G8" s="16">
        <f t="shared" ref="G8:G29" si="115">IF(OR(ISBLANK(task_start),ISBLANK(task_end)),"",task_end-task_start+1)</f>
        <v>1</v>
      </c>
      <c r="H8" s="49"/>
      <c r="I8" s="17"/>
      <c r="J8" s="17"/>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c r="EL8" s="32"/>
      <c r="EM8" s="32"/>
      <c r="EN8" s="32"/>
      <c r="EO8" s="32"/>
      <c r="EP8" s="32"/>
      <c r="EQ8" s="32"/>
      <c r="ER8" s="32"/>
      <c r="ES8" s="32"/>
      <c r="ET8" s="32"/>
      <c r="EU8" s="32"/>
      <c r="EV8" s="32"/>
      <c r="EW8" s="32"/>
      <c r="EX8" s="32"/>
      <c r="EY8" s="32"/>
      <c r="EZ8" s="32"/>
      <c r="FA8" s="32"/>
      <c r="FB8" s="32"/>
      <c r="FC8" s="32"/>
      <c r="FD8" s="32"/>
      <c r="FE8" s="32"/>
      <c r="FF8" s="32"/>
      <c r="FG8" s="32"/>
      <c r="FH8" s="32"/>
      <c r="FI8" s="32"/>
      <c r="FJ8" s="32"/>
      <c r="FK8" s="32"/>
      <c r="FL8" s="32"/>
      <c r="FM8" s="32"/>
      <c r="FN8" s="32"/>
      <c r="FO8" s="32"/>
      <c r="FP8" s="32"/>
      <c r="FQ8" s="32"/>
      <c r="FR8" s="32"/>
      <c r="FS8" s="32"/>
      <c r="FT8" s="32"/>
      <c r="FU8" s="32"/>
      <c r="FV8" s="32"/>
      <c r="FW8" s="32"/>
      <c r="FX8" s="32"/>
      <c r="FY8" s="32"/>
      <c r="FZ8" s="32"/>
      <c r="GA8" s="32"/>
      <c r="GB8" s="32"/>
      <c r="GC8" s="32"/>
      <c r="GD8" s="32"/>
      <c r="GE8" s="32"/>
      <c r="GF8" s="32"/>
      <c r="GG8" s="32"/>
      <c r="GH8" s="32"/>
      <c r="GI8" s="32"/>
      <c r="GJ8" s="32"/>
      <c r="GK8" s="32"/>
      <c r="GL8" s="32"/>
      <c r="GM8" s="32"/>
      <c r="GN8" s="32"/>
      <c r="GO8" s="32"/>
      <c r="GP8" s="32"/>
      <c r="GQ8" s="32"/>
      <c r="GR8" s="32"/>
      <c r="GS8" s="32"/>
      <c r="GT8" s="32"/>
      <c r="GU8" s="32"/>
      <c r="GV8" s="32"/>
      <c r="GW8" s="32"/>
      <c r="GX8" s="32"/>
      <c r="GY8" s="32"/>
      <c r="GZ8" s="32"/>
      <c r="HA8" s="32"/>
      <c r="HB8" s="32"/>
    </row>
    <row r="9" spans="1:210" s="3" customFormat="1" ht="30" customHeight="1" thickBot="1" x14ac:dyDescent="0.35">
      <c r="A9" s="37" t="s">
        <v>19</v>
      </c>
      <c r="B9" s="59" t="s">
        <v>24</v>
      </c>
      <c r="C9" s="60" t="s">
        <v>21</v>
      </c>
      <c r="D9" s="44">
        <f>Project_Start</f>
        <v>46143</v>
      </c>
      <c r="E9" s="44">
        <v>46148</v>
      </c>
      <c r="F9" s="16"/>
      <c r="G9" s="16">
        <f t="shared" si="115"/>
        <v>6</v>
      </c>
      <c r="H9" s="49"/>
      <c r="I9" s="49"/>
      <c r="J9" s="49"/>
      <c r="K9" s="49"/>
      <c r="L9" s="49"/>
      <c r="M9" s="49"/>
      <c r="N9" s="49"/>
      <c r="O9" s="49"/>
      <c r="P9" s="49"/>
      <c r="Q9" s="49"/>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c r="GI9" s="32"/>
      <c r="GJ9" s="32"/>
      <c r="GK9" s="32"/>
      <c r="GL9" s="32"/>
      <c r="GM9" s="32"/>
      <c r="GN9" s="32"/>
      <c r="GO9" s="32"/>
      <c r="GP9" s="32"/>
      <c r="GQ9" s="32"/>
      <c r="GR9" s="32"/>
      <c r="GS9" s="32"/>
      <c r="GT9" s="32"/>
      <c r="GU9" s="32"/>
      <c r="GV9" s="32"/>
      <c r="GW9" s="32"/>
      <c r="GX9" s="32"/>
      <c r="GY9" s="32"/>
      <c r="GZ9" s="32"/>
      <c r="HA9" s="32"/>
      <c r="HB9" s="32"/>
    </row>
    <row r="10" spans="1:210" s="3" customFormat="1" ht="30" customHeight="1" thickBot="1" x14ac:dyDescent="0.35">
      <c r="A10" s="37" t="s">
        <v>20</v>
      </c>
      <c r="B10" s="59" t="s">
        <v>22</v>
      </c>
      <c r="C10" s="60" t="s">
        <v>21</v>
      </c>
      <c r="D10" s="44">
        <v>46148</v>
      </c>
      <c r="E10" s="44">
        <v>46152</v>
      </c>
      <c r="F10" s="16"/>
      <c r="G10" s="16">
        <f t="shared" si="115"/>
        <v>5</v>
      </c>
      <c r="H10" s="32"/>
      <c r="I10" s="32"/>
      <c r="J10" s="32"/>
      <c r="K10" s="32"/>
      <c r="L10" s="32"/>
      <c r="M10" s="32"/>
      <c r="N10" s="32"/>
      <c r="O10" s="32"/>
      <c r="P10" s="49"/>
      <c r="Q10" s="49"/>
      <c r="R10" s="49"/>
      <c r="S10" s="49"/>
      <c r="T10" s="49"/>
      <c r="U10" s="49"/>
      <c r="V10" s="49"/>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c r="GN10" s="32"/>
      <c r="GO10" s="32"/>
      <c r="GP10" s="32"/>
      <c r="GQ10" s="32"/>
      <c r="GR10" s="32"/>
      <c r="GS10" s="32"/>
      <c r="GT10" s="32"/>
      <c r="GU10" s="32"/>
      <c r="GV10" s="32"/>
      <c r="GW10" s="32"/>
      <c r="GX10" s="32"/>
      <c r="GY10" s="32"/>
      <c r="GZ10" s="32"/>
      <c r="HA10" s="32"/>
      <c r="HB10" s="32"/>
    </row>
    <row r="11" spans="1:210" s="3" customFormat="1" ht="30" customHeight="1" thickBot="1" x14ac:dyDescent="0.35">
      <c r="A11" s="36"/>
      <c r="B11" s="59" t="s">
        <v>30</v>
      </c>
      <c r="C11" s="60" t="s">
        <v>21</v>
      </c>
      <c r="D11" s="44">
        <v>46152</v>
      </c>
      <c r="E11" s="44">
        <v>46169</v>
      </c>
      <c r="F11" s="16"/>
      <c r="G11" s="16">
        <f t="shared" si="115"/>
        <v>18</v>
      </c>
      <c r="H11" s="32"/>
      <c r="I11" s="32"/>
      <c r="J11" s="32"/>
      <c r="K11" s="32"/>
      <c r="L11" s="32"/>
      <c r="M11" s="32"/>
      <c r="N11" s="32"/>
      <c r="O11" s="32"/>
      <c r="P11" s="32"/>
      <c r="Q11" s="32"/>
      <c r="R11" s="32"/>
      <c r="S11" s="32"/>
      <c r="T11" s="49"/>
      <c r="U11" s="49"/>
      <c r="V11" s="49"/>
      <c r="W11" s="49"/>
      <c r="X11" s="49"/>
      <c r="Y11" s="49"/>
      <c r="Z11" s="49"/>
      <c r="AA11" s="49"/>
      <c r="AB11" s="49"/>
      <c r="AC11" s="49"/>
      <c r="AD11" s="49"/>
      <c r="AE11" s="49"/>
      <c r="AF11" s="49"/>
      <c r="AG11" s="49"/>
      <c r="AH11" s="49"/>
      <c r="AI11" s="49"/>
      <c r="AJ11" s="49"/>
      <c r="AK11" s="49"/>
      <c r="AL11" s="49"/>
      <c r="AM11" s="49"/>
      <c r="AN11" s="49"/>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c r="GN11" s="32"/>
      <c r="GO11" s="32"/>
      <c r="GP11" s="32"/>
      <c r="GQ11" s="32"/>
      <c r="GR11" s="32"/>
      <c r="GS11" s="32"/>
      <c r="GT11" s="32"/>
      <c r="GU11" s="32"/>
      <c r="GV11" s="32"/>
      <c r="GW11" s="32"/>
      <c r="GX11" s="32"/>
      <c r="GY11" s="32"/>
      <c r="GZ11" s="32"/>
      <c r="HA11" s="32"/>
      <c r="HB11" s="32"/>
    </row>
    <row r="12" spans="1:210" s="3" customFormat="1" ht="30" customHeight="1" thickBot="1" x14ac:dyDescent="0.35">
      <c r="A12" s="36"/>
      <c r="B12" s="59" t="s">
        <v>31</v>
      </c>
      <c r="C12" s="60" t="s">
        <v>21</v>
      </c>
      <c r="D12" s="44">
        <v>46169</v>
      </c>
      <c r="E12" s="44">
        <v>46172</v>
      </c>
      <c r="F12" s="16"/>
      <c r="G12" s="16">
        <f t="shared" si="115"/>
        <v>4</v>
      </c>
      <c r="H12" s="32"/>
      <c r="I12" s="32"/>
      <c r="J12" s="32"/>
      <c r="K12" s="32"/>
      <c r="L12" s="32"/>
      <c r="M12" s="32"/>
      <c r="N12" s="32"/>
      <c r="O12" s="32"/>
      <c r="P12" s="32"/>
      <c r="Q12" s="32"/>
      <c r="R12" s="32"/>
      <c r="S12" s="32"/>
      <c r="T12" s="32"/>
      <c r="U12" s="32"/>
      <c r="V12" s="32"/>
      <c r="W12" s="32"/>
      <c r="X12" s="33"/>
      <c r="Y12" s="32"/>
      <c r="Z12" s="32"/>
      <c r="AA12" s="32"/>
      <c r="AB12" s="32"/>
      <c r="AC12" s="32"/>
      <c r="AD12" s="32"/>
      <c r="AE12" s="32"/>
      <c r="AF12" s="32"/>
      <c r="AG12" s="32"/>
      <c r="AH12" s="32"/>
      <c r="AI12" s="49"/>
      <c r="AJ12" s="49"/>
      <c r="AK12" s="49"/>
      <c r="AL12" s="49"/>
      <c r="AM12" s="49"/>
      <c r="AN12" s="49"/>
      <c r="AO12" s="49"/>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c r="GO12" s="32"/>
      <c r="GP12" s="32"/>
      <c r="GQ12" s="32"/>
      <c r="GR12" s="32"/>
      <c r="GS12" s="32"/>
      <c r="GT12" s="32"/>
      <c r="GU12" s="32"/>
      <c r="GV12" s="32"/>
      <c r="GW12" s="32"/>
      <c r="GX12" s="32"/>
      <c r="GY12" s="32"/>
      <c r="GZ12" s="32"/>
      <c r="HA12" s="32"/>
      <c r="HB12" s="32"/>
    </row>
    <row r="13" spans="1:210" s="3" customFormat="1" ht="30" customHeight="1" thickBot="1" x14ac:dyDescent="0.35">
      <c r="A13" s="37"/>
      <c r="B13" s="18" t="s">
        <v>33</v>
      </c>
      <c r="C13" s="50"/>
      <c r="D13" s="19">
        <v>46143</v>
      </c>
      <c r="E13" s="20">
        <v>46266</v>
      </c>
      <c r="F13" s="16"/>
      <c r="G13" s="16">
        <f t="shared" si="115"/>
        <v>124</v>
      </c>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c r="DD13" s="45"/>
      <c r="DE13" s="45"/>
      <c r="DF13" s="45"/>
      <c r="DG13" s="45"/>
      <c r="DH13" s="45"/>
      <c r="DI13" s="45"/>
      <c r="DJ13" s="45"/>
      <c r="DK13" s="45"/>
      <c r="DL13" s="45"/>
      <c r="DM13" s="45"/>
      <c r="DN13" s="45"/>
      <c r="DO13" s="45"/>
      <c r="DP13" s="45"/>
      <c r="DQ13" s="45"/>
      <c r="DR13" s="45"/>
      <c r="DS13" s="45"/>
      <c r="DT13" s="45"/>
      <c r="DU13" s="45"/>
      <c r="DV13" s="45"/>
      <c r="DW13" s="45"/>
      <c r="DX13" s="45"/>
      <c r="DY13" s="45"/>
      <c r="DZ13" s="45"/>
      <c r="EA13" s="45"/>
      <c r="EB13" s="45"/>
      <c r="EC13" s="45"/>
      <c r="ED13" s="45"/>
      <c r="EE13" s="45"/>
      <c r="EF13" s="45"/>
      <c r="EG13" s="45"/>
      <c r="EH13" s="45"/>
      <c r="EI13" s="45"/>
      <c r="EJ13" s="45"/>
      <c r="EK13" s="45"/>
      <c r="EL13" s="45"/>
      <c r="EM13" s="45"/>
      <c r="EN13" s="45"/>
      <c r="EO13" s="45"/>
      <c r="EP13" s="45"/>
      <c r="EQ13" s="45"/>
      <c r="ER13" s="45"/>
      <c r="ES13" s="45"/>
      <c r="ET13" s="45"/>
      <c r="EU13" s="45"/>
      <c r="EV13" s="45"/>
      <c r="EW13" s="45"/>
      <c r="EX13" s="45"/>
      <c r="EY13" s="45"/>
      <c r="EZ13" s="45"/>
      <c r="FA13" s="45"/>
      <c r="FB13" s="45"/>
      <c r="FC13" s="45"/>
      <c r="FD13" s="45"/>
      <c r="FE13" s="45"/>
      <c r="FF13" s="45"/>
      <c r="FG13" s="45"/>
      <c r="FH13" s="45"/>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row>
    <row r="14" spans="1:210" s="3" customFormat="1" ht="30" customHeight="1" thickBot="1" x14ac:dyDescent="0.35">
      <c r="A14" s="36"/>
      <c r="B14" s="61" t="s">
        <v>32</v>
      </c>
      <c r="C14" s="51"/>
      <c r="D14" s="45">
        <v>46143</v>
      </c>
      <c r="E14" s="45">
        <v>46147</v>
      </c>
      <c r="F14" s="16"/>
      <c r="G14" s="16">
        <f t="shared" si="115"/>
        <v>5</v>
      </c>
      <c r="H14" s="45"/>
      <c r="I14" s="45"/>
      <c r="J14" s="45"/>
      <c r="K14" s="45"/>
      <c r="L14" s="45"/>
      <c r="M14" s="45"/>
      <c r="N14" s="45"/>
      <c r="O14" s="45"/>
      <c r="P14" s="45"/>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row>
    <row r="15" spans="1:210" s="3" customFormat="1" ht="30" customHeight="1" thickBot="1" x14ac:dyDescent="0.35">
      <c r="A15" s="36"/>
      <c r="B15" s="61" t="s">
        <v>43</v>
      </c>
      <c r="C15" s="51"/>
      <c r="D15" s="45">
        <v>46143</v>
      </c>
      <c r="E15" s="45">
        <v>46156</v>
      </c>
      <c r="F15" s="16"/>
      <c r="G15" s="16">
        <f t="shared" si="115"/>
        <v>14</v>
      </c>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row>
    <row r="16" spans="1:210" s="3" customFormat="1" ht="30" customHeight="1" thickBot="1" x14ac:dyDescent="0.35">
      <c r="A16" s="36"/>
      <c r="B16" s="61" t="s">
        <v>34</v>
      </c>
      <c r="C16" s="51"/>
      <c r="D16" s="45">
        <v>46204</v>
      </c>
      <c r="E16" s="45">
        <v>46235</v>
      </c>
      <c r="F16" s="16"/>
      <c r="G16" s="16"/>
      <c r="H16" s="32"/>
      <c r="I16" s="32"/>
      <c r="J16" s="32"/>
      <c r="K16" s="32"/>
      <c r="L16" s="32"/>
      <c r="M16" s="32"/>
      <c r="N16" s="32"/>
      <c r="O16" s="32"/>
      <c r="P16" s="32"/>
      <c r="Q16" s="32"/>
      <c r="R16" s="32"/>
      <c r="S16" s="32"/>
      <c r="T16" s="32"/>
      <c r="U16" s="32"/>
      <c r="V16" s="32"/>
      <c r="W16" s="32"/>
      <c r="X16" s="33"/>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45"/>
      <c r="DO16" s="45"/>
      <c r="DP16" s="45"/>
      <c r="DQ16" s="45"/>
      <c r="DR16" s="45"/>
      <c r="DS16" s="45"/>
      <c r="DT16" s="45"/>
      <c r="DU16" s="45"/>
      <c r="DV16" s="45"/>
      <c r="DW16" s="45"/>
      <c r="DX16" s="45"/>
      <c r="DY16" s="45"/>
      <c r="DZ16" s="45"/>
      <c r="EA16" s="45"/>
      <c r="EB16" s="45"/>
      <c r="EC16" s="45"/>
      <c r="ED16" s="45"/>
      <c r="EE16" s="45"/>
      <c r="EF16" s="45"/>
      <c r="EG16" s="45"/>
      <c r="EH16" s="45"/>
      <c r="EI16" s="45"/>
      <c r="EJ16" s="45"/>
      <c r="EK16" s="45"/>
      <c r="EL16" s="45"/>
      <c r="EM16" s="45"/>
      <c r="EN16" s="45"/>
      <c r="EO16" s="45"/>
      <c r="EP16" s="45"/>
      <c r="EQ16" s="45"/>
      <c r="ER16" s="45"/>
      <c r="ES16" s="45"/>
      <c r="ET16" s="45"/>
      <c r="EU16" s="45"/>
      <c r="EV16" s="45"/>
      <c r="EW16" s="45"/>
      <c r="EX16" s="45"/>
      <c r="EY16" s="45"/>
      <c r="EZ16" s="45"/>
      <c r="FA16" s="45"/>
      <c r="FB16" s="45"/>
      <c r="FC16" s="45"/>
      <c r="FD16" s="45"/>
      <c r="FE16" s="45"/>
      <c r="FF16" s="45"/>
      <c r="FG16" s="45"/>
      <c r="FH16" s="45"/>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row>
    <row r="17" spans="1:210" s="3" customFormat="1" ht="30" customHeight="1" thickBot="1" x14ac:dyDescent="0.35">
      <c r="A17" s="36"/>
      <c r="B17" s="61" t="s">
        <v>35</v>
      </c>
      <c r="C17" s="51"/>
      <c r="D17" s="45">
        <v>46236</v>
      </c>
      <c r="E17" s="45">
        <v>46248</v>
      </c>
      <c r="F17" s="16"/>
      <c r="G17" s="16"/>
      <c r="H17" s="32"/>
      <c r="I17" s="32"/>
      <c r="J17" s="32"/>
      <c r="K17" s="32"/>
      <c r="L17" s="32"/>
      <c r="M17" s="32"/>
      <c r="N17" s="32"/>
      <c r="O17" s="32"/>
      <c r="P17" s="32"/>
      <c r="Q17" s="32"/>
      <c r="R17" s="32"/>
      <c r="S17" s="32"/>
      <c r="T17" s="32"/>
      <c r="U17" s="32"/>
      <c r="V17" s="32"/>
      <c r="W17" s="32"/>
      <c r="X17" s="33"/>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45"/>
      <c r="DB17" s="45"/>
      <c r="DC17" s="45"/>
      <c r="DD17" s="45"/>
      <c r="DE17" s="45"/>
      <c r="DF17" s="45"/>
      <c r="DG17" s="45"/>
      <c r="DH17" s="45"/>
      <c r="DI17" s="45"/>
      <c r="DJ17" s="45"/>
      <c r="DK17" s="45"/>
      <c r="DL17" s="45"/>
      <c r="DM17" s="45"/>
      <c r="DN17" s="45"/>
      <c r="DO17" s="45"/>
      <c r="DP17" s="45"/>
      <c r="DQ17" s="45"/>
      <c r="DR17" s="45"/>
      <c r="DS17" s="45"/>
      <c r="DT17" s="45"/>
      <c r="DU17" s="45"/>
      <c r="DV17" s="45"/>
      <c r="DW17" s="45"/>
      <c r="DX17" s="45"/>
      <c r="DY17" s="45"/>
      <c r="DZ17" s="45"/>
      <c r="EA17" s="45"/>
      <c r="EB17" s="45"/>
      <c r="EC17" s="45"/>
      <c r="ED17" s="45"/>
      <c r="EE17" s="45"/>
      <c r="EF17" s="45"/>
      <c r="EG17" s="45"/>
      <c r="EH17" s="45"/>
      <c r="EI17" s="45"/>
      <c r="EJ17" s="45"/>
      <c r="EK17" s="45"/>
      <c r="EL17" s="45"/>
      <c r="EM17" s="45"/>
      <c r="EN17" s="45"/>
      <c r="EO17" s="45"/>
      <c r="EP17" s="45"/>
      <c r="EQ17" s="45"/>
      <c r="ER17" s="45"/>
      <c r="ES17" s="45"/>
      <c r="ET17" s="45"/>
      <c r="EU17" s="45"/>
      <c r="EV17" s="45"/>
      <c r="EW17" s="45"/>
      <c r="EX17" s="45"/>
      <c r="EY17" s="45"/>
      <c r="EZ17" s="45"/>
      <c r="FA17" s="45"/>
      <c r="FB17" s="45"/>
      <c r="FC17" s="45"/>
      <c r="FD17" s="45"/>
      <c r="FE17" s="45"/>
      <c r="FF17" s="45"/>
      <c r="FG17" s="45"/>
      <c r="FH17" s="45"/>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row>
    <row r="18" spans="1:210" s="3" customFormat="1" ht="30" customHeight="1" thickBot="1" x14ac:dyDescent="0.35">
      <c r="A18" s="36" t="s">
        <v>9</v>
      </c>
      <c r="B18" s="21" t="s">
        <v>25</v>
      </c>
      <c r="C18" s="52"/>
      <c r="D18" s="22">
        <v>46143</v>
      </c>
      <c r="E18" s="23">
        <v>46296</v>
      </c>
      <c r="F18" s="16"/>
      <c r="G18" s="16">
        <f t="shared" si="115"/>
        <v>154</v>
      </c>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c r="DA18" s="52"/>
      <c r="DB18" s="52"/>
      <c r="DC18" s="52"/>
      <c r="DD18" s="52"/>
      <c r="DE18" s="52"/>
      <c r="DF18" s="52"/>
      <c r="DG18" s="52"/>
      <c r="DH18" s="52"/>
      <c r="DI18" s="52"/>
      <c r="DJ18" s="52"/>
      <c r="DK18" s="52"/>
      <c r="DL18" s="52"/>
      <c r="DM18" s="52"/>
      <c r="DN18" s="52"/>
      <c r="DO18" s="52"/>
      <c r="DP18" s="52"/>
      <c r="DQ18" s="52"/>
      <c r="DR18" s="52"/>
      <c r="DS18" s="52"/>
      <c r="DT18" s="52"/>
      <c r="DU18" s="52"/>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32"/>
      <c r="FK18" s="32"/>
      <c r="FL18" s="32"/>
      <c r="FM18" s="32"/>
      <c r="FN18" s="32"/>
      <c r="FO18" s="32"/>
      <c r="FP18" s="32"/>
      <c r="FQ18" s="32"/>
      <c r="FR18" s="32"/>
      <c r="FS18" s="32"/>
      <c r="FT18" s="32"/>
      <c r="FU18" s="32"/>
      <c r="FV18" s="32"/>
      <c r="FW18" s="32"/>
      <c r="FX18" s="32"/>
      <c r="FY18" s="32"/>
      <c r="FZ18" s="32"/>
      <c r="GA18" s="32"/>
      <c r="GB18" s="32"/>
      <c r="GC18" s="32"/>
      <c r="GD18" s="32"/>
      <c r="GE18" s="32"/>
      <c r="GF18" s="32"/>
      <c r="GG18" s="32"/>
      <c r="GH18" s="32"/>
      <c r="GI18" s="32"/>
      <c r="GJ18" s="32"/>
      <c r="GK18" s="32"/>
      <c r="GL18" s="32"/>
      <c r="GM18" s="32"/>
      <c r="GN18" s="32"/>
      <c r="GO18" s="32"/>
      <c r="GP18" s="32"/>
      <c r="GQ18" s="32"/>
      <c r="GR18" s="32"/>
      <c r="GS18" s="32"/>
      <c r="GT18" s="32"/>
      <c r="GU18" s="32"/>
      <c r="GV18" s="32"/>
      <c r="GW18" s="32"/>
      <c r="GX18" s="32"/>
      <c r="GY18" s="32"/>
      <c r="GZ18" s="32"/>
      <c r="HA18" s="32"/>
      <c r="HB18" s="32"/>
    </row>
    <row r="19" spans="1:210" s="3" customFormat="1" ht="30" customHeight="1" thickBot="1" x14ac:dyDescent="0.35">
      <c r="A19" s="36"/>
      <c r="B19" s="63" t="s">
        <v>27</v>
      </c>
      <c r="C19" s="53"/>
      <c r="D19" s="46">
        <v>46174</v>
      </c>
      <c r="E19" s="46">
        <f>D19+5</f>
        <v>46179</v>
      </c>
      <c r="F19" s="16"/>
      <c r="G19" s="16">
        <f t="shared" si="115"/>
        <v>6</v>
      </c>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52"/>
      <c r="AR19" s="52"/>
      <c r="AS19" s="52"/>
      <c r="AT19" s="52"/>
      <c r="AU19" s="52"/>
      <c r="AV19" s="5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c r="EJ19" s="32"/>
      <c r="EK19" s="32"/>
      <c r="EL19" s="32"/>
      <c r="EM19" s="32"/>
      <c r="EN19" s="32"/>
      <c r="EO19" s="32"/>
      <c r="EP19" s="32"/>
      <c r="EQ19" s="32"/>
      <c r="ER19" s="32"/>
      <c r="ES19" s="32"/>
      <c r="ET19" s="32"/>
      <c r="EU19" s="32"/>
      <c r="EV19" s="32"/>
      <c r="EW19" s="32"/>
      <c r="EX19" s="32"/>
      <c r="EY19" s="32"/>
      <c r="EZ19" s="32"/>
      <c r="FA19" s="32"/>
      <c r="FB19" s="32"/>
      <c r="FC19" s="32"/>
      <c r="FD19" s="32"/>
      <c r="FE19" s="32"/>
      <c r="FF19" s="32"/>
      <c r="FG19" s="32"/>
      <c r="FH19" s="32"/>
      <c r="FI19" s="32"/>
      <c r="FJ19" s="32"/>
      <c r="FK19" s="32"/>
      <c r="FL19" s="32"/>
      <c r="FM19" s="32"/>
      <c r="FN19" s="32"/>
      <c r="FO19" s="32"/>
      <c r="FP19" s="32"/>
      <c r="FQ19" s="32"/>
      <c r="FR19" s="32"/>
      <c r="FS19" s="32"/>
      <c r="FT19" s="32"/>
      <c r="FU19" s="32"/>
      <c r="FV19" s="32"/>
      <c r="FW19" s="32"/>
      <c r="FX19" s="32"/>
      <c r="FY19" s="32"/>
      <c r="FZ19" s="32"/>
      <c r="GA19" s="32"/>
      <c r="GB19" s="32"/>
      <c r="GC19" s="32"/>
      <c r="GD19" s="32"/>
      <c r="GE19" s="32"/>
      <c r="GF19" s="32"/>
      <c r="GG19" s="32"/>
      <c r="GH19" s="32"/>
      <c r="GI19" s="32"/>
      <c r="GJ19" s="32"/>
      <c r="GK19" s="32"/>
      <c r="GL19" s="32"/>
      <c r="GM19" s="32"/>
      <c r="GN19" s="32"/>
      <c r="GO19" s="32"/>
      <c r="GP19" s="32"/>
      <c r="GQ19" s="32"/>
      <c r="GR19" s="32"/>
      <c r="GS19" s="32"/>
      <c r="GT19" s="32"/>
      <c r="GU19" s="32"/>
      <c r="GV19" s="32"/>
      <c r="GW19" s="32"/>
      <c r="GX19" s="32"/>
      <c r="GY19" s="32"/>
      <c r="GZ19" s="32"/>
      <c r="HA19" s="32"/>
      <c r="HB19" s="32"/>
    </row>
    <row r="20" spans="1:210" s="3" customFormat="1" ht="30" customHeight="1" thickBot="1" x14ac:dyDescent="0.35">
      <c r="A20" s="36"/>
      <c r="B20" s="63" t="s">
        <v>36</v>
      </c>
      <c r="C20" s="53"/>
      <c r="D20" s="46">
        <v>46210</v>
      </c>
      <c r="E20" s="46">
        <v>46212</v>
      </c>
      <c r="F20" s="16"/>
      <c r="G20" s="16">
        <f t="shared" si="115"/>
        <v>3</v>
      </c>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52"/>
      <c r="CB20" s="52"/>
      <c r="CC20" s="52"/>
      <c r="CD20" s="52"/>
      <c r="CE20" s="5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c r="EJ20" s="32"/>
      <c r="EK20" s="32"/>
      <c r="EL20" s="32"/>
      <c r="EM20" s="32"/>
      <c r="EN20" s="32"/>
      <c r="EO20" s="32"/>
      <c r="EP20" s="32"/>
      <c r="EQ20" s="32"/>
      <c r="ER20" s="32"/>
      <c r="ES20" s="32"/>
      <c r="ET20" s="32"/>
      <c r="EU20" s="32"/>
      <c r="EV20" s="32"/>
      <c r="EW20" s="32"/>
      <c r="EX20" s="32"/>
      <c r="EY20" s="32"/>
      <c r="EZ20" s="32"/>
      <c r="FA20" s="32"/>
      <c r="FB20" s="32"/>
      <c r="FC20" s="32"/>
      <c r="FD20" s="32"/>
      <c r="FE20" s="32"/>
      <c r="FF20" s="32"/>
      <c r="FG20" s="32"/>
      <c r="FH20" s="32"/>
      <c r="FI20" s="32"/>
      <c r="FJ20" s="32"/>
      <c r="FK20" s="32"/>
      <c r="FL20" s="32"/>
      <c r="FM20" s="32"/>
      <c r="FN20" s="32"/>
      <c r="FO20" s="32"/>
      <c r="FP20" s="32"/>
      <c r="FQ20" s="32"/>
      <c r="FR20" s="32"/>
      <c r="FS20" s="32"/>
      <c r="FT20" s="32"/>
      <c r="FU20" s="32"/>
      <c r="FV20" s="32"/>
      <c r="FW20" s="32"/>
      <c r="FX20" s="32"/>
      <c r="FY20" s="32"/>
      <c r="FZ20" s="32"/>
      <c r="GA20" s="32"/>
      <c r="GB20" s="32"/>
      <c r="GC20" s="32"/>
      <c r="GD20" s="32"/>
      <c r="GE20" s="32"/>
      <c r="GF20" s="32"/>
      <c r="GG20" s="32"/>
      <c r="GH20" s="32"/>
      <c r="GI20" s="32"/>
      <c r="GJ20" s="32"/>
      <c r="GK20" s="32"/>
      <c r="GL20" s="32"/>
      <c r="GM20" s="32"/>
      <c r="GN20" s="32"/>
      <c r="GO20" s="32"/>
      <c r="GP20" s="32"/>
      <c r="GQ20" s="32"/>
      <c r="GR20" s="32"/>
      <c r="GS20" s="32"/>
      <c r="GT20" s="32"/>
      <c r="GU20" s="32"/>
      <c r="GV20" s="32"/>
      <c r="GW20" s="32"/>
      <c r="GX20" s="32"/>
      <c r="GY20" s="32"/>
      <c r="GZ20" s="32"/>
      <c r="HA20" s="32"/>
      <c r="HB20" s="32"/>
    </row>
    <row r="21" spans="1:210" s="3" customFormat="1" ht="30" customHeight="1" thickBot="1" x14ac:dyDescent="0.35">
      <c r="A21" s="36"/>
      <c r="B21" s="63" t="s">
        <v>37</v>
      </c>
      <c r="C21" s="53"/>
      <c r="D21" s="46">
        <v>46210</v>
      </c>
      <c r="E21" s="46">
        <v>46296</v>
      </c>
      <c r="F21" s="16"/>
      <c r="G21" s="16"/>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c r="DA21" s="52"/>
      <c r="DB21" s="52"/>
      <c r="DC21" s="52"/>
      <c r="DD21" s="52"/>
      <c r="DE21" s="52"/>
      <c r="DF21" s="52"/>
      <c r="DG21" s="52"/>
      <c r="DH21" s="52"/>
      <c r="DI21" s="52"/>
      <c r="DJ21" s="52"/>
      <c r="DK21" s="52"/>
      <c r="DL21" s="52"/>
      <c r="DM21" s="52"/>
      <c r="DN21" s="52"/>
      <c r="DO21" s="52"/>
      <c r="DP21" s="52"/>
      <c r="DQ21" s="52"/>
      <c r="DR21" s="52"/>
      <c r="DS21" s="52"/>
      <c r="DT21" s="52"/>
      <c r="DU21" s="52"/>
      <c r="DV21" s="52"/>
      <c r="DW21" s="52"/>
      <c r="DX21" s="52"/>
      <c r="DY21" s="52"/>
      <c r="DZ21" s="52"/>
      <c r="EA21" s="52"/>
      <c r="EB21" s="52"/>
      <c r="EC21" s="52"/>
      <c r="ED21" s="52"/>
      <c r="EE21" s="52"/>
      <c r="EF21" s="52"/>
      <c r="EG21" s="52"/>
      <c r="EH21" s="52"/>
      <c r="EI21" s="52"/>
      <c r="EJ21" s="52"/>
      <c r="EK21" s="52"/>
      <c r="EL21" s="52"/>
      <c r="EM21" s="52"/>
      <c r="EN21" s="52"/>
      <c r="EO21" s="52"/>
      <c r="EP21" s="52"/>
      <c r="EQ21" s="52"/>
      <c r="ER21" s="52"/>
      <c r="ES21" s="52"/>
      <c r="ET21" s="52"/>
      <c r="EU21" s="52"/>
      <c r="EV21" s="52"/>
      <c r="EW21" s="52"/>
      <c r="EX21" s="52"/>
      <c r="EY21" s="52"/>
      <c r="EZ21" s="52"/>
      <c r="FA21" s="52"/>
      <c r="FB21" s="52"/>
      <c r="FC21" s="52"/>
      <c r="FD21" s="52"/>
      <c r="FE21" s="52"/>
      <c r="FF21" s="52"/>
      <c r="FG21" s="52"/>
      <c r="FH21" s="52"/>
      <c r="FI21" s="52"/>
      <c r="FJ21" s="52"/>
      <c r="FK21" s="32"/>
      <c r="FL21" s="32"/>
      <c r="FM21" s="32"/>
      <c r="FN21" s="32"/>
      <c r="FO21" s="32"/>
      <c r="FP21" s="32"/>
      <c r="FQ21" s="32"/>
      <c r="FR21" s="32"/>
      <c r="FS21" s="32"/>
      <c r="FT21" s="32"/>
      <c r="FU21" s="32"/>
      <c r="FV21" s="32"/>
      <c r="FW21" s="32"/>
      <c r="FX21" s="32"/>
      <c r="FY21" s="32"/>
      <c r="FZ21" s="32"/>
      <c r="GA21" s="32"/>
      <c r="GB21" s="32"/>
      <c r="GC21" s="32"/>
      <c r="GD21" s="32"/>
      <c r="GE21" s="32"/>
      <c r="GF21" s="32"/>
      <c r="GG21" s="32"/>
      <c r="GH21" s="32"/>
      <c r="GI21" s="32"/>
      <c r="GJ21" s="32"/>
      <c r="GK21" s="32"/>
      <c r="GL21" s="32"/>
      <c r="GM21" s="32"/>
      <c r="GN21" s="32"/>
      <c r="GO21" s="32"/>
      <c r="GP21" s="32"/>
      <c r="GQ21" s="32"/>
      <c r="GR21" s="32"/>
      <c r="GS21" s="32"/>
      <c r="GT21" s="32"/>
      <c r="GU21" s="32"/>
      <c r="GV21" s="32"/>
      <c r="GW21" s="32"/>
      <c r="GX21" s="32"/>
      <c r="GY21" s="32"/>
      <c r="GZ21" s="32"/>
      <c r="HA21" s="32"/>
      <c r="HB21" s="32"/>
    </row>
    <row r="22" spans="1:210" s="3" customFormat="1" ht="30" customHeight="1" thickBot="1" x14ac:dyDescent="0.35">
      <c r="A22" s="36"/>
      <c r="B22" s="63" t="s">
        <v>38</v>
      </c>
      <c r="C22" s="53"/>
      <c r="D22" s="46">
        <v>46249</v>
      </c>
      <c r="E22" s="46">
        <v>46250</v>
      </c>
      <c r="F22" s="16"/>
      <c r="G22" s="16"/>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52"/>
      <c r="DO22" s="5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2"/>
      <c r="FH22" s="32"/>
      <c r="FI22" s="32"/>
      <c r="FJ22" s="32"/>
      <c r="FK22" s="32"/>
      <c r="FL22" s="32"/>
      <c r="FM22" s="32"/>
      <c r="FN22" s="32"/>
      <c r="FO22" s="32"/>
      <c r="FP22" s="32"/>
      <c r="FQ22" s="32"/>
      <c r="FR22" s="32"/>
      <c r="FS22" s="32"/>
      <c r="FT22" s="32"/>
      <c r="FU22" s="32"/>
      <c r="FV22" s="32"/>
      <c r="FW22" s="32"/>
      <c r="FX22" s="32"/>
      <c r="FY22" s="32"/>
      <c r="FZ22" s="32"/>
      <c r="GA22" s="32"/>
      <c r="GB22" s="32"/>
      <c r="GC22" s="32"/>
      <c r="GD22" s="32"/>
      <c r="GE22" s="32"/>
      <c r="GF22" s="32"/>
      <c r="GG22" s="32"/>
      <c r="GH22" s="32"/>
      <c r="GI22" s="32"/>
      <c r="GJ22" s="32"/>
      <c r="GK22" s="32"/>
      <c r="GL22" s="32"/>
      <c r="GM22" s="32"/>
      <c r="GN22" s="32"/>
      <c r="GO22" s="32"/>
      <c r="GP22" s="32"/>
      <c r="GQ22" s="32"/>
      <c r="GR22" s="32"/>
      <c r="GS22" s="32"/>
      <c r="GT22" s="32"/>
      <c r="GU22" s="32"/>
      <c r="GV22" s="32"/>
      <c r="GW22" s="32"/>
      <c r="GX22" s="32"/>
      <c r="GY22" s="32"/>
      <c r="GZ22" s="32"/>
      <c r="HA22" s="32"/>
      <c r="HB22" s="32"/>
    </row>
    <row r="23" spans="1:210" s="3" customFormat="1" ht="30" customHeight="1" thickBot="1" x14ac:dyDescent="0.35">
      <c r="A23" s="36"/>
      <c r="B23" s="63" t="s">
        <v>39</v>
      </c>
      <c r="C23" s="53"/>
      <c r="D23" s="46">
        <v>46256</v>
      </c>
      <c r="E23" s="46">
        <v>46257</v>
      </c>
      <c r="F23" s="16"/>
      <c r="G23" s="16"/>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52"/>
      <c r="DR23" s="52"/>
      <c r="DS23" s="52"/>
      <c r="DT23" s="52"/>
      <c r="DU23" s="52"/>
      <c r="DV23" s="52"/>
      <c r="DW23" s="52"/>
      <c r="DX23" s="52"/>
      <c r="DY23" s="52"/>
      <c r="DZ23" s="52"/>
      <c r="EA23" s="52"/>
      <c r="EB23" s="52"/>
      <c r="EC23" s="52"/>
      <c r="ED23" s="5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c r="FC23" s="32"/>
      <c r="FD23" s="32"/>
      <c r="FE23" s="32"/>
      <c r="FF23" s="32"/>
      <c r="FG23" s="32"/>
      <c r="FH23" s="32"/>
      <c r="FI23" s="32"/>
      <c r="FJ23" s="32"/>
      <c r="FK23" s="32"/>
      <c r="FL23" s="32"/>
      <c r="FM23" s="32"/>
      <c r="FN23" s="32"/>
      <c r="FO23" s="32"/>
      <c r="FP23" s="32"/>
      <c r="FQ23" s="32"/>
      <c r="FR23" s="32"/>
      <c r="FS23" s="32"/>
      <c r="FT23" s="32"/>
      <c r="FU23" s="32"/>
      <c r="FV23" s="32"/>
      <c r="FW23" s="32"/>
      <c r="FX23" s="32"/>
      <c r="FY23" s="32"/>
      <c r="FZ23" s="32"/>
      <c r="GA23" s="32"/>
      <c r="GB23" s="32"/>
      <c r="GC23" s="32"/>
      <c r="GD23" s="32"/>
      <c r="GE23" s="32"/>
      <c r="GF23" s="32"/>
      <c r="GG23" s="32"/>
      <c r="GH23" s="32"/>
      <c r="GI23" s="32"/>
      <c r="GJ23" s="32"/>
      <c r="GK23" s="32"/>
      <c r="GL23" s="32"/>
      <c r="GM23" s="32"/>
      <c r="GN23" s="32"/>
      <c r="GO23" s="32"/>
      <c r="GP23" s="32"/>
      <c r="GQ23" s="32"/>
      <c r="GR23" s="32"/>
      <c r="GS23" s="32"/>
      <c r="GT23" s="32"/>
      <c r="GU23" s="32"/>
      <c r="GV23" s="32"/>
      <c r="GW23" s="32"/>
      <c r="GX23" s="32"/>
      <c r="GY23" s="32"/>
      <c r="GZ23" s="32"/>
      <c r="HA23" s="32"/>
      <c r="HB23" s="32"/>
    </row>
    <row r="24" spans="1:210" s="3" customFormat="1" ht="30" customHeight="1" thickBot="1" x14ac:dyDescent="0.35">
      <c r="A24" s="36"/>
      <c r="B24" s="63" t="s">
        <v>40</v>
      </c>
      <c r="C24" s="53"/>
      <c r="D24" s="46">
        <v>46143</v>
      </c>
      <c r="E24" s="46">
        <v>46274</v>
      </c>
      <c r="F24" s="16"/>
      <c r="G24" s="16"/>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c r="DJ24" s="52"/>
      <c r="DK24" s="52"/>
      <c r="DL24" s="52"/>
      <c r="DM24" s="52"/>
      <c r="DN24" s="52"/>
      <c r="DO24" s="52"/>
      <c r="DP24" s="52"/>
      <c r="DQ24" s="52"/>
      <c r="DR24" s="52"/>
      <c r="DS24" s="52"/>
      <c r="DT24" s="52"/>
      <c r="DU24" s="52"/>
      <c r="DV24" s="52"/>
      <c r="DW24" s="52"/>
      <c r="DX24" s="52"/>
      <c r="DY24" s="52"/>
      <c r="DZ24" s="52"/>
      <c r="EA24" s="52"/>
      <c r="EB24" s="52"/>
      <c r="EC24" s="52"/>
      <c r="ED24" s="52"/>
      <c r="EE24" s="52"/>
      <c r="EF24" s="52"/>
      <c r="EG24" s="52"/>
      <c r="EH24" s="52"/>
      <c r="EI24" s="52"/>
      <c r="EJ24" s="52"/>
      <c r="EK24" s="52"/>
      <c r="EL24" s="52"/>
      <c r="EM24" s="52"/>
      <c r="EN24" s="52"/>
      <c r="EO24" s="32"/>
      <c r="EP24" s="32"/>
      <c r="EQ24" s="32"/>
      <c r="ER24" s="32"/>
      <c r="ES24" s="32"/>
      <c r="ET24" s="32"/>
      <c r="EU24" s="32"/>
      <c r="EV24" s="32"/>
      <c r="EW24" s="32"/>
      <c r="EX24" s="32"/>
      <c r="EY24" s="32"/>
      <c r="EZ24" s="32"/>
      <c r="FA24" s="32"/>
      <c r="FB24" s="32"/>
      <c r="FC24" s="32"/>
      <c r="FD24" s="32"/>
      <c r="FE24" s="32"/>
      <c r="FF24" s="32"/>
      <c r="FG24" s="32"/>
      <c r="FH24" s="32"/>
      <c r="FI24" s="32"/>
      <c r="FJ24" s="32"/>
      <c r="FK24" s="32"/>
      <c r="FL24" s="32"/>
      <c r="FM24" s="32"/>
      <c r="FN24" s="32"/>
      <c r="FO24" s="32"/>
      <c r="FP24" s="32"/>
      <c r="FQ24" s="32"/>
      <c r="FR24" s="32"/>
      <c r="FS24" s="32"/>
      <c r="FT24" s="32"/>
      <c r="FU24" s="32"/>
      <c r="FV24" s="32"/>
      <c r="FW24" s="32"/>
      <c r="FX24" s="32"/>
      <c r="FY24" s="32"/>
      <c r="FZ24" s="32"/>
      <c r="GA24" s="32"/>
      <c r="GB24" s="32"/>
      <c r="GC24" s="32"/>
      <c r="GD24" s="32"/>
      <c r="GE24" s="32"/>
      <c r="GF24" s="32"/>
      <c r="GG24" s="32"/>
      <c r="GH24" s="32"/>
      <c r="GI24" s="32"/>
      <c r="GJ24" s="32"/>
      <c r="GK24" s="32"/>
      <c r="GL24" s="32"/>
      <c r="GM24" s="32"/>
      <c r="GN24" s="32"/>
      <c r="GO24" s="32"/>
      <c r="GP24" s="32"/>
      <c r="GQ24" s="32"/>
      <c r="GR24" s="32"/>
      <c r="GS24" s="32"/>
      <c r="GT24" s="32"/>
      <c r="GU24" s="32"/>
      <c r="GV24" s="32"/>
      <c r="GW24" s="32"/>
      <c r="GX24" s="32"/>
      <c r="GY24" s="32"/>
      <c r="GZ24" s="32"/>
      <c r="HA24" s="32"/>
      <c r="HB24" s="32"/>
    </row>
    <row r="25" spans="1:210" s="3" customFormat="1" ht="30" customHeight="1" thickBot="1" x14ac:dyDescent="0.35">
      <c r="A25" s="36" t="s">
        <v>9</v>
      </c>
      <c r="B25" s="24" t="s">
        <v>26</v>
      </c>
      <c r="C25" s="54"/>
      <c r="D25" s="25">
        <v>45905</v>
      </c>
      <c r="E25" s="26">
        <v>46296</v>
      </c>
      <c r="F25" s="16"/>
      <c r="G25" s="16">
        <f t="shared" si="115"/>
        <v>392</v>
      </c>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row>
    <row r="26" spans="1:210" s="3" customFormat="1" ht="30" customHeight="1" thickBot="1" x14ac:dyDescent="0.35">
      <c r="A26" s="36"/>
      <c r="B26" s="62" t="s">
        <v>41</v>
      </c>
      <c r="C26" s="55"/>
      <c r="D26" s="47">
        <v>46270</v>
      </c>
      <c r="E26" s="47">
        <v>46296</v>
      </c>
      <c r="F26" s="16"/>
      <c r="G26" s="16">
        <f t="shared" si="115"/>
        <v>27</v>
      </c>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row>
    <row r="27" spans="1:210" s="3" customFormat="1" ht="30" customHeight="1" thickBot="1" x14ac:dyDescent="0.35">
      <c r="A27" s="36"/>
      <c r="B27" s="62" t="s">
        <v>42</v>
      </c>
      <c r="C27" s="55"/>
      <c r="D27" s="47">
        <v>46276</v>
      </c>
      <c r="E27" s="47">
        <v>46296</v>
      </c>
      <c r="F27" s="16"/>
      <c r="G27" s="16">
        <f t="shared" si="115"/>
        <v>21</v>
      </c>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32"/>
      <c r="DI27" s="32"/>
      <c r="DJ27" s="32"/>
      <c r="DK27" s="32"/>
      <c r="DL27" s="32"/>
      <c r="DM27" s="32"/>
      <c r="DN27" s="32"/>
      <c r="DO27" s="32"/>
      <c r="DP27" s="32"/>
      <c r="DQ27" s="32"/>
      <c r="DR27" s="32"/>
      <c r="DS27" s="32"/>
      <c r="DT27" s="32"/>
      <c r="DU27" s="32"/>
      <c r="DV27" s="32"/>
      <c r="DW27" s="32"/>
      <c r="DX27" s="32"/>
      <c r="DY27" s="32"/>
      <c r="DZ27" s="32"/>
      <c r="EA27" s="32"/>
      <c r="EB27" s="32"/>
      <c r="EC27" s="32"/>
      <c r="ED27" s="32"/>
      <c r="EE27" s="32"/>
      <c r="EF27" s="32"/>
      <c r="EG27" s="32"/>
      <c r="EH27" s="32"/>
      <c r="EI27" s="32"/>
      <c r="EJ27" s="32"/>
      <c r="EK27" s="32"/>
      <c r="EL27" s="32"/>
      <c r="EM27" s="32"/>
      <c r="EN27" s="32"/>
      <c r="EO27" s="32"/>
      <c r="EP27" s="32"/>
      <c r="EQ27" s="32"/>
      <c r="ER27" s="32"/>
      <c r="ES27" s="32"/>
      <c r="ET27" s="32"/>
      <c r="EU27" s="32"/>
      <c r="EV27" s="32"/>
      <c r="EW27" s="32"/>
      <c r="EX27" s="32"/>
      <c r="EY27" s="32"/>
      <c r="EZ27" s="32"/>
      <c r="FA27" s="32"/>
      <c r="FB27" s="32"/>
      <c r="FC27" s="32"/>
      <c r="FD27" s="32"/>
      <c r="FE27" s="32"/>
      <c r="FF27" s="32"/>
      <c r="FG27" s="32"/>
      <c r="FH27" s="32"/>
      <c r="FI27" s="32"/>
      <c r="FJ27" s="32"/>
      <c r="FK27" s="32"/>
      <c r="FL27" s="32"/>
      <c r="FM27" s="32"/>
      <c r="FN27" s="32"/>
      <c r="FO27" s="32"/>
      <c r="FP27" s="32"/>
      <c r="FQ27" s="32"/>
      <c r="FR27" s="32"/>
      <c r="FS27" s="32"/>
      <c r="FT27" s="32"/>
      <c r="FU27" s="32"/>
      <c r="FV27" s="32"/>
      <c r="FW27" s="32"/>
      <c r="FX27" s="32"/>
      <c r="FY27" s="32"/>
      <c r="FZ27" s="32"/>
      <c r="GA27" s="32"/>
      <c r="GB27" s="32"/>
      <c r="GC27" s="32"/>
      <c r="GD27" s="32"/>
      <c r="GE27" s="32"/>
      <c r="GF27" s="32"/>
      <c r="GG27" s="32"/>
      <c r="GH27" s="32"/>
      <c r="GI27" s="32"/>
      <c r="GJ27" s="32"/>
      <c r="GK27" s="32"/>
      <c r="GL27" s="32"/>
      <c r="GM27" s="32"/>
      <c r="GN27" s="32"/>
      <c r="GO27" s="32"/>
      <c r="GP27" s="32"/>
      <c r="GQ27" s="32"/>
      <c r="GR27" s="32"/>
      <c r="GS27" s="32"/>
      <c r="GT27" s="32"/>
      <c r="GU27" s="32"/>
      <c r="GV27" s="32"/>
      <c r="GW27" s="32"/>
      <c r="GX27" s="32"/>
      <c r="GY27" s="32"/>
      <c r="GZ27" s="32"/>
      <c r="HA27" s="32"/>
      <c r="HB27" s="32"/>
    </row>
    <row r="28" spans="1:210" s="3" customFormat="1" ht="30" customHeight="1" thickBot="1" x14ac:dyDescent="0.35">
      <c r="A28" s="36" t="s">
        <v>11</v>
      </c>
      <c r="B28" s="57"/>
      <c r="C28" s="56"/>
      <c r="D28" s="48"/>
      <c r="E28" s="48"/>
      <c r="F28" s="16"/>
      <c r="G28" s="16" t="str">
        <f t="shared" si="115"/>
        <v/>
      </c>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c r="EO28" s="32"/>
      <c r="EP28" s="32"/>
      <c r="EQ28" s="32"/>
      <c r="ER28" s="32"/>
      <c r="ES28" s="32"/>
      <c r="ET28" s="32"/>
      <c r="EU28" s="32"/>
      <c r="EV28" s="32"/>
      <c r="EW28" s="32"/>
      <c r="EX28" s="32"/>
      <c r="EY28" s="32"/>
      <c r="EZ28" s="32"/>
      <c r="FA28" s="32"/>
      <c r="FB28" s="32"/>
      <c r="FC28" s="32"/>
      <c r="FD28" s="32"/>
      <c r="FE28" s="32"/>
      <c r="FF28" s="32"/>
      <c r="FG28" s="32"/>
      <c r="FH28" s="32"/>
      <c r="FI28" s="32"/>
      <c r="FJ28" s="32"/>
      <c r="FK28" s="32"/>
      <c r="FL28" s="32"/>
      <c r="FM28" s="32"/>
      <c r="FN28" s="32"/>
      <c r="FO28" s="32"/>
      <c r="FP28" s="32"/>
      <c r="FQ28" s="32"/>
      <c r="FR28" s="32"/>
      <c r="FS28" s="32"/>
      <c r="FT28" s="32"/>
      <c r="FU28" s="32"/>
      <c r="FV28" s="32"/>
      <c r="FW28" s="32"/>
      <c r="FX28" s="32"/>
      <c r="FY28" s="32"/>
      <c r="FZ28" s="32"/>
      <c r="GA28" s="32"/>
      <c r="GB28" s="32"/>
      <c r="GC28" s="32"/>
      <c r="GD28" s="32"/>
      <c r="GE28" s="32"/>
      <c r="GF28" s="32"/>
      <c r="GG28" s="32"/>
      <c r="GH28" s="32"/>
      <c r="GI28" s="32"/>
      <c r="GJ28" s="32"/>
      <c r="GK28" s="32"/>
      <c r="GL28" s="32"/>
      <c r="GM28" s="32"/>
      <c r="GN28" s="32"/>
      <c r="GO28" s="32"/>
      <c r="GP28" s="32"/>
      <c r="GQ28" s="32"/>
      <c r="GR28" s="32"/>
      <c r="GS28" s="32"/>
      <c r="GT28" s="32"/>
      <c r="GU28" s="32"/>
      <c r="GV28" s="32"/>
      <c r="GW28" s="32"/>
      <c r="GX28" s="32"/>
      <c r="GY28" s="32"/>
      <c r="GZ28" s="32"/>
      <c r="HA28" s="32"/>
      <c r="HB28" s="32"/>
    </row>
    <row r="29" spans="1:210" s="3" customFormat="1" ht="30" customHeight="1" thickBot="1" x14ac:dyDescent="0.35">
      <c r="A29" s="37" t="s">
        <v>10</v>
      </c>
      <c r="B29" s="27" t="s">
        <v>0</v>
      </c>
      <c r="C29" s="28"/>
      <c r="D29" s="29"/>
      <c r="E29" s="30"/>
      <c r="F29" s="31"/>
      <c r="G29" s="31" t="str">
        <f t="shared" si="115"/>
        <v/>
      </c>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34"/>
      <c r="DL29" s="34"/>
      <c r="DM29" s="34"/>
      <c r="DN29" s="34"/>
      <c r="DO29" s="34"/>
      <c r="DP29" s="34"/>
      <c r="DQ29" s="34"/>
      <c r="DR29" s="34"/>
      <c r="DS29" s="34"/>
      <c r="DT29" s="34"/>
      <c r="DU29" s="34"/>
      <c r="DV29" s="34"/>
      <c r="DW29" s="34"/>
      <c r="DX29" s="34"/>
      <c r="DY29" s="34"/>
      <c r="DZ29" s="34"/>
      <c r="EA29" s="34"/>
      <c r="EB29" s="34"/>
      <c r="EC29" s="34"/>
      <c r="ED29" s="34"/>
      <c r="EE29" s="34"/>
      <c r="EF29" s="34"/>
      <c r="EG29" s="34"/>
      <c r="EH29" s="34"/>
      <c r="EI29" s="34"/>
      <c r="EJ29" s="34"/>
      <c r="EK29" s="34"/>
      <c r="EL29" s="34"/>
      <c r="EM29" s="34"/>
      <c r="EN29" s="34"/>
      <c r="EO29" s="34"/>
      <c r="EP29" s="34"/>
      <c r="EQ29" s="34"/>
      <c r="ER29" s="34"/>
      <c r="ES29" s="34"/>
      <c r="ET29" s="34"/>
      <c r="EU29" s="34"/>
      <c r="EV29" s="34"/>
      <c r="EW29" s="34"/>
      <c r="EX29" s="34"/>
      <c r="EY29" s="34"/>
      <c r="EZ29" s="34"/>
      <c r="FA29" s="34"/>
      <c r="FB29" s="34"/>
      <c r="FC29" s="34"/>
      <c r="FD29" s="34"/>
      <c r="FE29" s="34"/>
      <c r="FF29" s="34"/>
      <c r="FG29" s="34"/>
      <c r="FH29" s="34"/>
      <c r="FI29" s="34"/>
      <c r="FJ29" s="34"/>
      <c r="FK29" s="34"/>
      <c r="FL29" s="34"/>
      <c r="FM29" s="34"/>
      <c r="FN29" s="34"/>
      <c r="FO29" s="34"/>
      <c r="FP29" s="34"/>
      <c r="FQ29" s="34"/>
      <c r="FR29" s="34"/>
      <c r="FS29" s="34"/>
      <c r="FT29" s="34"/>
      <c r="FU29" s="34"/>
      <c r="FV29" s="34"/>
      <c r="FW29" s="34"/>
      <c r="FX29" s="34"/>
      <c r="FY29" s="34"/>
      <c r="FZ29" s="34"/>
      <c r="GA29" s="34"/>
      <c r="GB29" s="34"/>
      <c r="GC29" s="34"/>
      <c r="GD29" s="34"/>
      <c r="GE29" s="34"/>
      <c r="GF29" s="34"/>
      <c r="GG29" s="34"/>
      <c r="GH29" s="34"/>
      <c r="GI29" s="34"/>
      <c r="GJ29" s="34"/>
      <c r="GK29" s="34"/>
      <c r="GL29" s="34"/>
      <c r="GM29" s="34"/>
      <c r="GN29" s="34"/>
      <c r="GO29" s="34"/>
      <c r="GP29" s="34"/>
      <c r="GQ29" s="34"/>
      <c r="GR29" s="34"/>
      <c r="GS29" s="34"/>
      <c r="GT29" s="34"/>
      <c r="GU29" s="34"/>
      <c r="GV29" s="34"/>
      <c r="GW29" s="34"/>
      <c r="GX29" s="34"/>
      <c r="GY29" s="34"/>
      <c r="GZ29" s="34"/>
      <c r="HA29" s="34"/>
      <c r="HB29" s="34"/>
    </row>
    <row r="30" spans="1:210" ht="30" customHeight="1" x14ac:dyDescent="0.3">
      <c r="F30" s="6"/>
    </row>
    <row r="31" spans="1:210" ht="30" customHeight="1" x14ac:dyDescent="0.3">
      <c r="C31" s="14"/>
      <c r="E31" s="38"/>
    </row>
    <row r="32" spans="1:210" ht="30" customHeight="1" x14ac:dyDescent="0.3">
      <c r="C32" s="15"/>
    </row>
  </sheetData>
  <mergeCells count="31">
    <mergeCell ref="GV4:HB4"/>
    <mergeCell ref="D3:E3"/>
    <mergeCell ref="H4:N4"/>
    <mergeCell ref="O4:U4"/>
    <mergeCell ref="V4:AB4"/>
    <mergeCell ref="AC4:AI4"/>
    <mergeCell ref="BZ4:CF4"/>
    <mergeCell ref="CG4:CM4"/>
    <mergeCell ref="CN4:CT4"/>
    <mergeCell ref="CU4:DA4"/>
    <mergeCell ref="DB4:DH4"/>
    <mergeCell ref="DI4:DO4"/>
    <mergeCell ref="DP4:DV4"/>
    <mergeCell ref="DW4:EC4"/>
    <mergeCell ref="ED4:EJ4"/>
    <mergeCell ref="FT4:FZ4"/>
    <mergeCell ref="B5:F5"/>
    <mergeCell ref="AJ4:AP4"/>
    <mergeCell ref="AQ4:AW4"/>
    <mergeCell ref="BL4:BR4"/>
    <mergeCell ref="BS4:BY4"/>
    <mergeCell ref="AX4:BD4"/>
    <mergeCell ref="BE4:BK4"/>
    <mergeCell ref="GA4:GG4"/>
    <mergeCell ref="GH4:GN4"/>
    <mergeCell ref="GO4:GU4"/>
    <mergeCell ref="EK4:EQ4"/>
    <mergeCell ref="ER4:EX4"/>
    <mergeCell ref="EY4:FE4"/>
    <mergeCell ref="FF4:FL4"/>
    <mergeCell ref="FM4:FS4"/>
  </mergeCells>
  <phoneticPr fontId="17" type="noConversion"/>
  <conditionalFormatting sqref="H5:HB7 W10:HB10 AO11:HB11 H12:AH12 H19:AP19 AP8:HB8 R9:HB9 H10:O10 H11:S11 AP12:HB12 FI13:HB14 AJ15:AM15 FI16:HB17 FZ15:HB15 Q14:AL14 H17:BU17 H16:BT16 AW19:FH19 FI19:HB20 FJ18:HB18 CF20:FH20 H20:BZ21 FK21:HB21 EE23:HB23 H22:DM22 H23:DP23 DP22:HB22 FH24:HB24 H25:HB29">
    <cfRule type="expression" dxfId="50" priority="165">
      <formula>AND(TODAY()&gt;=H$5,TODAY()&lt;I$5)</formula>
    </cfRule>
  </conditionalFormatting>
  <conditionalFormatting sqref="H7:HB7 W10:HB10 AO11:HB11 H12:AH12 H19:AP19 AP8:HB8 R9:HB9 H10:O10 H11:S11 AP12:HB12 FI13:HB14 AJ15:AM15 FI16:HB17 FZ15:HB15 Q14:AL14 H17:BU17 H16:BT16 AW19:FH19 FI19:HB20 FJ18:HB18 CF20:FH20 H20:BZ21 FK21:HB21 EE23:HB23 H22:DM22 H23:DP23 DP22:HB22 FH24:HB24 H25:HB29">
    <cfRule type="expression" dxfId="49" priority="159">
      <formula>AND(task_start&lt;=H$5,ROUNDDOWN((task_end-task_start+1)*task_progress,0)+task_start-1&gt;=H$5)</formula>
    </cfRule>
    <cfRule type="expression" dxfId="48" priority="160" stopIfTrue="1">
      <formula>AND(task_end&gt;=H$5,task_start&lt;I$5)</formula>
    </cfRule>
  </conditionalFormatting>
  <conditionalFormatting sqref="AM14:FH14">
    <cfRule type="expression" dxfId="47" priority="52">
      <formula>AND(task_start&lt;=AM$5,ROUNDDOWN((task_end-task_start+1)*task_progress,0)+task_start-1&gt;=AM$5)</formula>
    </cfRule>
    <cfRule type="expression" dxfId="46" priority="53" stopIfTrue="1">
      <formula>AND(task_end&gt;=AM$5,task_start&lt;AN$5)</formula>
    </cfRule>
    <cfRule type="expression" dxfId="45" priority="54">
      <formula>AND(TODAY()&gt;=AM$5,TODAY()&lt;AN$5)</formula>
    </cfRule>
  </conditionalFormatting>
  <conditionalFormatting sqref="AN15:CG15">
    <cfRule type="expression" dxfId="44" priority="40">
      <formula>AND(task_start&lt;=AN$5,ROUNDDOWN((task_end-task_start+1)*task_progress,0)+task_start-1&gt;=AN$5)</formula>
    </cfRule>
    <cfRule type="expression" dxfId="43" priority="41" stopIfTrue="1">
      <formula>AND(task_end&gt;=AN$5,task_start&lt;AO$5)</formula>
    </cfRule>
    <cfRule type="expression" dxfId="42" priority="42">
      <formula>AND(TODAY()&gt;=AN$5,TODAY()&lt;AO$5)</formula>
    </cfRule>
  </conditionalFormatting>
  <conditionalFormatting sqref="CH15:CI15">
    <cfRule type="expression" dxfId="41" priority="39">
      <formula>AND(TODAY()&gt;=CH$5,TODAY()&lt;CI$5)</formula>
    </cfRule>
  </conditionalFormatting>
  <conditionalFormatting sqref="CH15:CI15">
    <cfRule type="expression" dxfId="40" priority="37">
      <formula>AND(task_start&lt;=CH$5,ROUNDDOWN((task_end-task_start+1)*task_progress,0)+task_start-1&gt;=CH$5)</formula>
    </cfRule>
    <cfRule type="expression" dxfId="39" priority="38" stopIfTrue="1">
      <formula>AND(task_end&gt;=CH$5,task_start&lt;CI$5)</formula>
    </cfRule>
  </conditionalFormatting>
  <conditionalFormatting sqref="CJ15:EC15">
    <cfRule type="expression" dxfId="38" priority="34">
      <formula>AND(task_start&lt;=CJ$5,ROUNDDOWN((task_end-task_start+1)*task_progress,0)+task_start-1&gt;=CJ$5)</formula>
    </cfRule>
    <cfRule type="expression" dxfId="37" priority="35" stopIfTrue="1">
      <formula>AND(task_end&gt;=CJ$5,task_start&lt;CK$5)</formula>
    </cfRule>
    <cfRule type="expression" dxfId="36" priority="36">
      <formula>AND(TODAY()&gt;=CJ$5,TODAY()&lt;CK$5)</formula>
    </cfRule>
  </conditionalFormatting>
  <conditionalFormatting sqref="ED15:EE15">
    <cfRule type="expression" dxfId="35" priority="33">
      <formula>AND(TODAY()&gt;=ED$5,TODAY()&lt;EE$5)</formula>
    </cfRule>
  </conditionalFormatting>
  <conditionalFormatting sqref="ED15:EE15">
    <cfRule type="expression" dxfId="34" priority="31">
      <formula>AND(task_start&lt;=ED$5,ROUNDDOWN((task_end-task_start+1)*task_progress,0)+task_start-1&gt;=ED$5)</formula>
    </cfRule>
    <cfRule type="expression" dxfId="33" priority="32" stopIfTrue="1">
      <formula>AND(task_end&gt;=ED$5,task_start&lt;EE$5)</formula>
    </cfRule>
  </conditionalFormatting>
  <conditionalFormatting sqref="EF15:FY15">
    <cfRule type="expression" dxfId="32" priority="28">
      <formula>AND(task_start&lt;=EF$5,ROUNDDOWN((task_end-task_start+1)*task_progress,0)+task_start-1&gt;=EF$5)</formula>
    </cfRule>
    <cfRule type="expression" dxfId="31" priority="29" stopIfTrue="1">
      <formula>AND(task_end&gt;=EF$5,task_start&lt;EG$5)</formula>
    </cfRule>
    <cfRule type="expression" dxfId="30" priority="30">
      <formula>AND(TODAY()&gt;=EF$5,TODAY()&lt;EG$5)</formula>
    </cfRule>
  </conditionalFormatting>
  <conditionalFormatting sqref="BV17">
    <cfRule type="expression" dxfId="29" priority="27">
      <formula>AND(TODAY()&gt;=BV$5,TODAY()&lt;BW$5)</formula>
    </cfRule>
  </conditionalFormatting>
  <conditionalFormatting sqref="BV17">
    <cfRule type="expression" dxfId="28" priority="25">
      <formula>AND(task_start&lt;=BV$5,ROUNDDOWN((task_end-task_start+1)*task_progress,0)+task_start-1&gt;=BV$5)</formula>
    </cfRule>
    <cfRule type="expression" dxfId="27" priority="26" stopIfTrue="1">
      <formula>AND(task_end&gt;=BV$5,task_start&lt;BW$5)</formula>
    </cfRule>
  </conditionalFormatting>
  <conditionalFormatting sqref="BW17">
    <cfRule type="expression" dxfId="26" priority="24">
      <formula>AND(TODAY()&gt;=BW$5,TODAY()&lt;BX$5)</formula>
    </cfRule>
  </conditionalFormatting>
  <conditionalFormatting sqref="BW17">
    <cfRule type="expression" dxfId="25" priority="22">
      <formula>AND(task_start&lt;=BW$5,ROUNDDOWN((task_end-task_start+1)*task_progress,0)+task_start-1&gt;=BW$5)</formula>
    </cfRule>
    <cfRule type="expression" dxfId="24" priority="23" stopIfTrue="1">
      <formula>AND(task_end&gt;=BW$5,task_start&lt;BX$5)</formula>
    </cfRule>
  </conditionalFormatting>
  <conditionalFormatting sqref="BX17:CC17">
    <cfRule type="expression" dxfId="23" priority="21">
      <formula>AND(TODAY()&gt;=BX$5,TODAY()&lt;BY$5)</formula>
    </cfRule>
  </conditionalFormatting>
  <conditionalFormatting sqref="BX17:CC17">
    <cfRule type="expression" dxfId="22" priority="19">
      <formula>AND(task_start&lt;=BX$5,ROUNDDOWN((task_end-task_start+1)*task_progress,0)+task_start-1&gt;=BX$5)</formula>
    </cfRule>
    <cfRule type="expression" dxfId="21" priority="20" stopIfTrue="1">
      <formula>AND(task_end&gt;=BX$5,task_start&lt;BY$5)</formula>
    </cfRule>
  </conditionalFormatting>
  <conditionalFormatting sqref="CD17:CI17">
    <cfRule type="expression" dxfId="20" priority="18">
      <formula>AND(TODAY()&gt;=CD$5,TODAY()&lt;CE$5)</formula>
    </cfRule>
  </conditionalFormatting>
  <conditionalFormatting sqref="CD17:CI17">
    <cfRule type="expression" dxfId="19" priority="16">
      <formula>AND(task_start&lt;=CD$5,ROUNDDOWN((task_end-task_start+1)*task_progress,0)+task_start-1&gt;=CD$5)</formula>
    </cfRule>
    <cfRule type="expression" dxfId="18" priority="17" stopIfTrue="1">
      <formula>AND(task_end&gt;=CD$5,task_start&lt;CE$5)</formula>
    </cfRule>
  </conditionalFormatting>
  <conditionalFormatting sqref="CJ17:CM17">
    <cfRule type="expression" dxfId="17" priority="15">
      <formula>AND(TODAY()&gt;=CJ$5,TODAY()&lt;CK$5)</formula>
    </cfRule>
  </conditionalFormatting>
  <conditionalFormatting sqref="CJ17:CM17">
    <cfRule type="expression" dxfId="16" priority="13">
      <formula>AND(task_start&lt;=CJ$5,ROUNDDOWN((task_end-task_start+1)*task_progress,0)+task_start-1&gt;=CJ$5)</formula>
    </cfRule>
    <cfRule type="expression" dxfId="15" priority="14" stopIfTrue="1">
      <formula>AND(task_end&gt;=CJ$5,task_start&lt;CK$5)</formula>
    </cfRule>
  </conditionalFormatting>
  <conditionalFormatting sqref="CT17:CV17">
    <cfRule type="expression" dxfId="14" priority="12">
      <formula>AND(TODAY()&gt;=CT$5,TODAY()&lt;CU$5)</formula>
    </cfRule>
  </conditionalFormatting>
  <conditionalFormatting sqref="CT17:CV17">
    <cfRule type="expression" dxfId="13" priority="10">
      <formula>AND(task_start&lt;=CT$5,ROUNDDOWN((task_end-task_start+1)*task_progress,0)+task_start-1&gt;=CT$5)</formula>
    </cfRule>
    <cfRule type="expression" dxfId="12" priority="11" stopIfTrue="1">
      <formula>AND(task_end&gt;=CT$5,task_start&lt;CU$5)</formula>
    </cfRule>
  </conditionalFormatting>
  <conditionalFormatting sqref="CW17:CZ17">
    <cfRule type="expression" dxfId="11" priority="9">
      <formula>AND(TODAY()&gt;=CW$5,TODAY()&lt;CX$5)</formula>
    </cfRule>
  </conditionalFormatting>
  <conditionalFormatting sqref="CW17:CZ17">
    <cfRule type="expression" dxfId="10" priority="7">
      <formula>AND(task_start&lt;=CW$5,ROUNDDOWN((task_end-task_start+1)*task_progress,0)+task_start-1&gt;=CW$5)</formula>
    </cfRule>
    <cfRule type="expression" dxfId="9" priority="8" stopIfTrue="1">
      <formula>AND(task_end&gt;=CW$5,task_start&lt;CX$5)</formula>
    </cfRule>
  </conditionalFormatting>
  <conditionalFormatting sqref="CN17:CS17">
    <cfRule type="expression" dxfId="8" priority="6">
      <formula>AND(TODAY()&gt;=CN$5,TODAY()&lt;CO$5)</formula>
    </cfRule>
  </conditionalFormatting>
  <conditionalFormatting sqref="CN17:CS17">
    <cfRule type="expression" dxfId="7" priority="4">
      <formula>AND(task_start&lt;=CN$5,ROUNDDOWN((task_end-task_start+1)*task_progress,0)+task_start-1&gt;=CN$5)</formula>
    </cfRule>
    <cfRule type="expression" dxfId="6" priority="5" stopIfTrue="1">
      <formula>AND(task_end&gt;=CN$5,task_start&lt;CO$5)</formula>
    </cfRule>
  </conditionalFormatting>
  <conditionalFormatting sqref="EO24:FG24">
    <cfRule type="expression" dxfId="2" priority="3">
      <formula>AND(TODAY()&gt;=EO$5,TODAY()&lt;EP$5)</formula>
    </cfRule>
  </conditionalFormatting>
  <conditionalFormatting sqref="EO24:FG24">
    <cfRule type="expression" dxfId="1" priority="1">
      <formula>AND(task_start&lt;=EO$5,ROUNDDOWN((task_end-task_start+1)*task_progress,0)+task_start-1&gt;=EO$5)</formula>
    </cfRule>
    <cfRule type="expression" dxfId="0" priority="2" stopIfTrue="1">
      <formula>AND(task_end&gt;=EO$5,task_start&lt;EP$5)</formula>
    </cfRule>
  </conditionalFormatting>
  <dataValidations count="1">
    <dataValidation type="whole" operator="greaterThanOrEqual" allowBlank="1" showInputMessage="1" promptTitle="Display Week" prompt="Changing this number will scroll the Gantt Chart view." sqref="D4" xr:uid="{00000000-0002-0000-0000-000000000000}">
      <formula1>1</formula1>
    </dataValidation>
  </dataValidations>
  <printOptions horizontalCentered="1"/>
  <pageMargins left="0.35" right="0.35" top="0.35" bottom="0.5" header="0.3" footer="0.3"/>
  <pageSetup scale="22" fitToHeight="0" orientation="landscape" r:id="rId1"/>
  <headerFooter differentFirst="1" scaleWithDoc="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ProjectSchedule</vt:lpstr>
      <vt:lpstr>Display_Week</vt:lpstr>
      <vt:lpstr>ProjectSchedule!Print_Titles</vt:lpstr>
      <vt:lpstr>Project_Start</vt:lpstr>
      <vt:lpstr>ProjectSchedule!task_end</vt:lpstr>
      <vt:lpstr>ProjectSchedule!task_start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2019-03-19T17:17:03Z</dcterms:created>
  <dcterms:modified xsi:type="dcterms:W3CDTF">2025-11-17T20:01:08Z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v-abdarl@microsoft.com</vt:lpwstr>
  </property>
  <property fmtid="{D5CDD505-2E9C-101B-9397-08002B2CF9AE}" pid="5" name="MSIP_Label_f42aa342-8706-4288-bd11-ebb85995028c_SetDate">
    <vt:lpwstr>2019-03-19T17:17:07.6273720Z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ActionId">
    <vt:lpwstr>ae87efaf-4711-40ea-b5db-c90354dd2317</vt:lpwstr>
  </property>
  <property fmtid="{D5CDD505-2E9C-101B-9397-08002B2CF9AE}" pid="9" name="MSIP_Label_f42aa342-8706-4288-bd11-ebb85995028c_Extended_MSFT_Method">
    <vt:lpwstr>Automatic</vt:lpwstr>
  </property>
  <property fmtid="{D5CDD505-2E9C-101B-9397-08002B2CF9AE}" pid="10" name="Sensitivity">
    <vt:lpwstr>General</vt:lpwstr>
  </property>
</Properties>
</file>