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iller/Desktop/umass/research/extended grazing/Stockpiling/2020/"/>
    </mc:Choice>
  </mc:AlternateContent>
  <xr:revisionPtr revIDLastSave="0" documentId="8_{773030E0-F70C-6940-9558-B0BEC72AB01E}" xr6:coauthVersionLast="47" xr6:coauthVersionMax="47" xr10:uidLastSave="{00000000-0000-0000-0000-000000000000}"/>
  <bookViews>
    <workbookView xWindow="1980" yWindow="2500" windowWidth="26440" windowHeight="14260" xr2:uid="{04AE263D-E0D2-7241-B8C2-88F5C2C44372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7" i="1" l="1"/>
  <c r="G17" i="1" s="1"/>
  <c r="F16" i="1"/>
  <c r="G16" i="1" s="1"/>
  <c r="F15" i="1"/>
  <c r="G15" i="1" s="1"/>
  <c r="F14" i="1"/>
  <c r="G14" i="1" s="1"/>
  <c r="I13" i="1"/>
  <c r="H13" i="1"/>
  <c r="F13" i="1"/>
  <c r="G13" i="1" s="1"/>
  <c r="F12" i="1"/>
  <c r="G12" i="1" s="1"/>
  <c r="F11" i="1"/>
  <c r="G11" i="1" s="1"/>
  <c r="G10" i="1"/>
  <c r="F10" i="1"/>
  <c r="F9" i="1"/>
  <c r="G9" i="1" s="1"/>
  <c r="H8" i="1"/>
  <c r="I8" i="1" s="1"/>
  <c r="F8" i="1"/>
  <c r="G8" i="1" s="1"/>
  <c r="K7" i="1"/>
  <c r="J7" i="1"/>
  <c r="F7" i="1"/>
  <c r="G7" i="1" s="1"/>
  <c r="J6" i="1"/>
  <c r="K6" i="1" s="1"/>
  <c r="F6" i="1"/>
  <c r="G6" i="1" s="1"/>
  <c r="K5" i="1"/>
  <c r="J5" i="1"/>
  <c r="F5" i="1"/>
  <c r="G5" i="1" s="1"/>
  <c r="J4" i="1"/>
  <c r="K4" i="1" s="1"/>
  <c r="F4" i="1"/>
  <c r="G4" i="1" s="1"/>
  <c r="K3" i="1"/>
  <c r="J3" i="1"/>
  <c r="H3" i="1"/>
  <c r="I3" i="1" s="1"/>
  <c r="F3" i="1"/>
  <c r="G3" i="1" s="1"/>
</calcChain>
</file>

<file path=xl/sharedStrings.xml><?xml version="1.0" encoding="utf-8"?>
<sst xmlns="http://schemas.openxmlformats.org/spreadsheetml/2006/main" count="122" uniqueCount="38">
  <si>
    <t>rep</t>
  </si>
  <si>
    <t>trt number</t>
  </si>
  <si>
    <t>grass</t>
  </si>
  <si>
    <t>nitrogen</t>
  </si>
  <si>
    <t>grams dry matter / quarter square meter</t>
  </si>
  <si>
    <t>(pounds/acre)</t>
  </si>
  <si>
    <t>fesuce</t>
  </si>
  <si>
    <t>alfalfa</t>
  </si>
  <si>
    <t>clover</t>
  </si>
  <si>
    <t>orchardgrass</t>
  </si>
  <si>
    <t>fescue and orchardgrass</t>
  </si>
  <si>
    <t>layout showing clover presence regardless of treatment</t>
  </si>
  <si>
    <t>25'</t>
  </si>
  <si>
    <t>5'</t>
  </si>
  <si>
    <t>6'</t>
  </si>
  <si>
    <t>5 oo</t>
  </si>
  <si>
    <t>15 c</t>
  </si>
  <si>
    <t>Rep 4</t>
  </si>
  <si>
    <t>1 c</t>
  </si>
  <si>
    <t>Rep 3</t>
  </si>
  <si>
    <t>13 c</t>
  </si>
  <si>
    <t>3 c</t>
  </si>
  <si>
    <t>10 oo</t>
  </si>
  <si>
    <t>5 cc</t>
  </si>
  <si>
    <t>10 cc</t>
  </si>
  <si>
    <t>Rep 2</t>
  </si>
  <si>
    <t>11 c</t>
  </si>
  <si>
    <t>10 c</t>
  </si>
  <si>
    <t>9 c</t>
  </si>
  <si>
    <t>Rep 1</t>
  </si>
  <si>
    <t>15 cc</t>
  </si>
  <si>
    <t>14 c</t>
  </si>
  <si>
    <t>4 cc</t>
  </si>
  <si>
    <t>c = some clover</t>
  </si>
  <si>
    <t>cc = lots of clover</t>
  </si>
  <si>
    <t>oo = no clover but there should be</t>
  </si>
  <si>
    <t>clover assessed at harvest on 11/8/21</t>
  </si>
  <si>
    <t xml:space="preserve">2021 yield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</si>
</sst>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Calibri"/>
      <family val="2"/>
      <scheme val="minor"/>
    </font>
    <font>
      <sz val="10"/>
      <color theme="1"/>
      <name val="Arial Unicode MS"/>
      <family val="2"/>
    </font>
    <font>
      <sz val="10"/>
      <color rgb="FF000000"/>
      <name val="Arial Unicode MS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 applyAlignment="1">
      <alignment horizontal="left"/>
    </xf>
    <xf numFmtId="0" fontId="0" fillId="0" borderId="4" xfId="0" applyBorder="1"/>
    <xf numFmtId="16" fontId="0" fillId="0" borderId="5" xfId="0" applyNumberFormat="1" applyBorder="1" applyAlignment="1">
      <alignment horizontal="left"/>
    </xf>
    <xf numFmtId="0" fontId="0" fillId="2" borderId="4" xfId="0" applyFill="1" applyBorder="1"/>
    <xf numFmtId="0" fontId="0" fillId="2" borderId="0" xfId="0" applyFill="1"/>
    <xf numFmtId="16" fontId="0" fillId="2" borderId="5" xfId="0" applyNumberFormat="1" applyFill="1" applyBorder="1" applyAlignment="1">
      <alignment horizontal="left"/>
    </xf>
    <xf numFmtId="0" fontId="0" fillId="0" borderId="5" xfId="0" applyBorder="1" applyAlignment="1">
      <alignment horizontal="left"/>
    </xf>
    <xf numFmtId="0" fontId="0" fillId="2" borderId="5" xfId="0" applyFill="1" applyBorder="1" applyAlignment="1">
      <alignment horizontal="left"/>
    </xf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 applyAlignment="1">
      <alignment horizontal="left"/>
    </xf>
    <xf numFmtId="0" fontId="0" fillId="0" borderId="9" xfId="0" applyBorder="1"/>
    <xf numFmtId="0" fontId="1" fillId="3" borderId="9" xfId="0" applyFont="1" applyFill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4" borderId="9" xfId="0" applyFont="1" applyFill="1" applyBorder="1" applyAlignment="1">
      <alignment horizontal="center"/>
    </xf>
    <xf numFmtId="0" fontId="1" fillId="4" borderId="10" xfId="0" applyFont="1" applyFill="1" applyBorder="1" applyAlignment="1">
      <alignment horizontal="center"/>
    </xf>
    <xf numFmtId="0" fontId="1" fillId="5" borderId="9" xfId="0" applyFont="1" applyFill="1" applyBorder="1" applyAlignment="1">
      <alignment horizontal="center"/>
    </xf>
    <xf numFmtId="0" fontId="1" fillId="5" borderId="10" xfId="0" applyFont="1" applyFill="1" applyBorder="1" applyAlignment="1">
      <alignment horizontal="center"/>
    </xf>
    <xf numFmtId="0" fontId="2" fillId="5" borderId="9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5" borderId="10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6" borderId="9" xfId="0" applyFont="1" applyFill="1" applyBorder="1" applyAlignment="1">
      <alignment horizontal="center"/>
    </xf>
    <xf numFmtId="0" fontId="1" fillId="6" borderId="1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82C0B7-9969-E243-9E11-D3D8CEE9A34E}">
  <dimension ref="A1:R62"/>
  <sheetViews>
    <sheetView tabSelected="1" workbookViewId="0"/>
  </sheetViews>
  <sheetFormatPr baseColWidth="10" defaultRowHeight="16" x14ac:dyDescent="0.2"/>
  <sheetData>
    <row r="1" spans="1:11" x14ac:dyDescent="0.2">
      <c r="A1" t="s">
        <v>37</v>
      </c>
    </row>
    <row r="2" spans="1:11" x14ac:dyDescent="0.2">
      <c r="A2" t="s">
        <v>0</v>
      </c>
      <c r="B2" t="s">
        <v>1</v>
      </c>
      <c r="C2" t="s">
        <v>2</v>
      </c>
      <c r="D2" t="s">
        <v>3</v>
      </c>
      <c r="E2" t="s">
        <v>4</v>
      </c>
      <c r="G2" t="s">
        <v>5</v>
      </c>
    </row>
    <row r="3" spans="1:11" x14ac:dyDescent="0.2">
      <c r="A3">
        <v>1</v>
      </c>
      <c r="B3" s="1">
        <v>1</v>
      </c>
      <c r="C3" s="2" t="s">
        <v>6</v>
      </c>
      <c r="D3" s="3">
        <v>0</v>
      </c>
      <c r="E3">
        <v>48.2</v>
      </c>
      <c r="F3">
        <f>AVERAGE(E3,E18,E33,E48)</f>
        <v>91.1</v>
      </c>
      <c r="G3">
        <f t="shared" ref="G3:G17" si="0">F3*8.92*4</f>
        <v>3250.4479999999999</v>
      </c>
      <c r="H3">
        <f>AVERAGE(E3:E7,E18:E22,E33:E37,E48:E52)</f>
        <v>118.61499999999998</v>
      </c>
      <c r="I3">
        <f>H3*8.92*4</f>
        <v>4232.1831999999995</v>
      </c>
      <c r="J3">
        <f>AVERAGE(E3,E8,E13,E18,E23,E28,E33,E38,E43,E48,E53,E58)</f>
        <v>104.29166666666669</v>
      </c>
      <c r="K3">
        <f t="shared" ref="K3:K7" si="1">J3*8.92*4</f>
        <v>3721.1266666666675</v>
      </c>
    </row>
    <row r="4" spans="1:11" x14ac:dyDescent="0.2">
      <c r="A4">
        <v>1</v>
      </c>
      <c r="B4" s="4">
        <v>2</v>
      </c>
      <c r="C4" t="s">
        <v>6</v>
      </c>
      <c r="D4" s="5">
        <v>44044</v>
      </c>
      <c r="E4">
        <v>104.7</v>
      </c>
      <c r="F4">
        <f t="shared" ref="F4:F17" si="2">AVERAGE(E4,E19,E34,E49)</f>
        <v>121.625</v>
      </c>
      <c r="G4">
        <f t="shared" si="0"/>
        <v>4339.58</v>
      </c>
      <c r="J4">
        <f t="shared" ref="J4:J7" si="3">AVERAGE(E4,E9,E14,E19,E24,E29,E34,E39,E44,E49,E54,E59)</f>
        <v>128.40833333333333</v>
      </c>
      <c r="K4">
        <f t="shared" si="1"/>
        <v>4581.6093333333329</v>
      </c>
    </row>
    <row r="5" spans="1:11" x14ac:dyDescent="0.2">
      <c r="A5">
        <v>1</v>
      </c>
      <c r="B5" s="6">
        <v>3</v>
      </c>
      <c r="C5" s="7" t="s">
        <v>6</v>
      </c>
      <c r="D5" s="8">
        <v>44074</v>
      </c>
      <c r="E5">
        <v>111.6</v>
      </c>
      <c r="F5">
        <f t="shared" si="2"/>
        <v>128.35</v>
      </c>
      <c r="G5">
        <f t="shared" si="0"/>
        <v>4579.5279999999993</v>
      </c>
      <c r="J5">
        <f t="shared" si="3"/>
        <v>142.94166666666666</v>
      </c>
      <c r="K5">
        <f t="shared" si="1"/>
        <v>5100.1586666666662</v>
      </c>
    </row>
    <row r="6" spans="1:11" x14ac:dyDescent="0.2">
      <c r="A6">
        <v>1</v>
      </c>
      <c r="B6" s="4">
        <v>4</v>
      </c>
      <c r="C6" t="s">
        <v>6</v>
      </c>
      <c r="D6" s="9" t="s">
        <v>7</v>
      </c>
      <c r="E6">
        <v>145</v>
      </c>
      <c r="F6">
        <f t="shared" si="2"/>
        <v>101.75</v>
      </c>
      <c r="G6">
        <f t="shared" si="0"/>
        <v>3630.44</v>
      </c>
      <c r="J6">
        <f t="shared" si="3"/>
        <v>111.22500000000001</v>
      </c>
      <c r="K6">
        <f t="shared" si="1"/>
        <v>3968.5080000000003</v>
      </c>
    </row>
    <row r="7" spans="1:11" x14ac:dyDescent="0.2">
      <c r="A7">
        <v>1</v>
      </c>
      <c r="B7" s="6">
        <v>5</v>
      </c>
      <c r="C7" s="7" t="s">
        <v>6</v>
      </c>
      <c r="D7" s="10" t="s">
        <v>8</v>
      </c>
      <c r="E7">
        <v>155.6</v>
      </c>
      <c r="F7">
        <f t="shared" si="2"/>
        <v>150.25</v>
      </c>
      <c r="G7">
        <f t="shared" si="0"/>
        <v>5360.92</v>
      </c>
      <c r="J7">
        <f t="shared" si="3"/>
        <v>137.84166666666667</v>
      </c>
      <c r="K7">
        <f t="shared" si="1"/>
        <v>4918.1906666666664</v>
      </c>
    </row>
    <row r="8" spans="1:11" x14ac:dyDescent="0.2">
      <c r="A8">
        <v>1</v>
      </c>
      <c r="B8" s="4">
        <v>6</v>
      </c>
      <c r="C8" t="s">
        <v>9</v>
      </c>
      <c r="D8" s="9">
        <v>0</v>
      </c>
      <c r="E8">
        <v>97.3</v>
      </c>
      <c r="F8">
        <f t="shared" si="2"/>
        <v>103.625</v>
      </c>
      <c r="G8">
        <f t="shared" si="0"/>
        <v>3697.34</v>
      </c>
      <c r="H8">
        <f>AVERAGE(E8:E12,E23:E27,E38:E42,E53:E57)</f>
        <v>129.66500000000002</v>
      </c>
      <c r="I8">
        <f>H8*8.92*4</f>
        <v>4626.4472000000005</v>
      </c>
    </row>
    <row r="9" spans="1:11" x14ac:dyDescent="0.2">
      <c r="A9">
        <v>1</v>
      </c>
      <c r="B9" s="6">
        <v>7</v>
      </c>
      <c r="C9" s="7" t="s">
        <v>9</v>
      </c>
      <c r="D9" s="8">
        <v>44044</v>
      </c>
      <c r="E9">
        <v>118.4</v>
      </c>
      <c r="F9">
        <f t="shared" si="2"/>
        <v>126</v>
      </c>
      <c r="G9">
        <f t="shared" si="0"/>
        <v>4495.68</v>
      </c>
    </row>
    <row r="10" spans="1:11" x14ac:dyDescent="0.2">
      <c r="A10">
        <v>1</v>
      </c>
      <c r="B10" s="4">
        <v>8</v>
      </c>
      <c r="C10" t="s">
        <v>9</v>
      </c>
      <c r="D10" s="5">
        <v>44074</v>
      </c>
      <c r="E10">
        <v>80</v>
      </c>
      <c r="F10">
        <f t="shared" si="2"/>
        <v>162.52500000000001</v>
      </c>
      <c r="G10">
        <f t="shared" si="0"/>
        <v>5798.8919999999998</v>
      </c>
    </row>
    <row r="11" spans="1:11" x14ac:dyDescent="0.2">
      <c r="A11">
        <v>1</v>
      </c>
      <c r="B11" s="6">
        <v>9</v>
      </c>
      <c r="C11" s="7" t="s">
        <v>9</v>
      </c>
      <c r="D11" s="10" t="s">
        <v>7</v>
      </c>
      <c r="E11">
        <v>145</v>
      </c>
      <c r="F11">
        <f t="shared" si="2"/>
        <v>114.75</v>
      </c>
      <c r="G11">
        <f t="shared" si="0"/>
        <v>4094.2799999999997</v>
      </c>
    </row>
    <row r="12" spans="1:11" x14ac:dyDescent="0.2">
      <c r="A12">
        <v>1</v>
      </c>
      <c r="B12" s="4">
        <v>10</v>
      </c>
      <c r="C12" t="s">
        <v>9</v>
      </c>
      <c r="D12" s="9" t="s">
        <v>8</v>
      </c>
      <c r="E12">
        <v>183.5</v>
      </c>
      <c r="F12">
        <f t="shared" si="2"/>
        <v>141.42500000000001</v>
      </c>
      <c r="G12">
        <f t="shared" si="0"/>
        <v>5046.0440000000008</v>
      </c>
    </row>
    <row r="13" spans="1:11" x14ac:dyDescent="0.2">
      <c r="A13">
        <v>1</v>
      </c>
      <c r="B13" s="6">
        <v>11</v>
      </c>
      <c r="C13" s="7" t="s">
        <v>10</v>
      </c>
      <c r="D13" s="10">
        <v>0</v>
      </c>
      <c r="E13">
        <v>132.30000000000001</v>
      </c>
      <c r="F13">
        <f t="shared" si="2"/>
        <v>118.14999999999999</v>
      </c>
      <c r="G13">
        <f t="shared" si="0"/>
        <v>4215.5919999999996</v>
      </c>
      <c r="H13">
        <f>AVERAGE(E13:E17,E28:E32,E43:E47,E58:E62)</f>
        <v>126.54499999999999</v>
      </c>
      <c r="I13">
        <f>H13*8.92*4</f>
        <v>4515.1255999999994</v>
      </c>
    </row>
    <row r="14" spans="1:11" x14ac:dyDescent="0.2">
      <c r="A14">
        <v>1</v>
      </c>
      <c r="B14" s="4">
        <v>12</v>
      </c>
      <c r="C14" t="s">
        <v>10</v>
      </c>
      <c r="D14" s="5">
        <v>44044</v>
      </c>
      <c r="E14">
        <v>166</v>
      </c>
      <c r="F14">
        <f t="shared" si="2"/>
        <v>137.6</v>
      </c>
      <c r="G14">
        <f t="shared" si="0"/>
        <v>4909.5680000000002</v>
      </c>
    </row>
    <row r="15" spans="1:11" x14ac:dyDescent="0.2">
      <c r="A15">
        <v>1</v>
      </c>
      <c r="B15" s="6">
        <v>13</v>
      </c>
      <c r="C15" s="7" t="s">
        <v>10</v>
      </c>
      <c r="D15" s="8">
        <v>44074</v>
      </c>
      <c r="E15">
        <v>121.9</v>
      </c>
      <c r="F15">
        <f t="shared" si="2"/>
        <v>137.94999999999999</v>
      </c>
      <c r="G15">
        <f t="shared" si="0"/>
        <v>4922.0559999999996</v>
      </c>
    </row>
    <row r="16" spans="1:11" x14ac:dyDescent="0.2">
      <c r="A16">
        <v>1</v>
      </c>
      <c r="B16" s="4">
        <v>14</v>
      </c>
      <c r="C16" t="s">
        <v>10</v>
      </c>
      <c r="D16" s="9" t="s">
        <v>7</v>
      </c>
      <c r="E16">
        <v>97.8</v>
      </c>
      <c r="F16">
        <f t="shared" si="2"/>
        <v>117.17500000000001</v>
      </c>
      <c r="G16">
        <f t="shared" si="0"/>
        <v>4180.8040000000001</v>
      </c>
    </row>
    <row r="17" spans="1:18" x14ac:dyDescent="0.2">
      <c r="A17">
        <v>1</v>
      </c>
      <c r="B17" s="11">
        <v>15</v>
      </c>
      <c r="C17" s="12" t="s">
        <v>10</v>
      </c>
      <c r="D17" s="13" t="s">
        <v>8</v>
      </c>
      <c r="E17">
        <v>130</v>
      </c>
      <c r="F17">
        <f t="shared" si="2"/>
        <v>121.85</v>
      </c>
      <c r="G17">
        <f t="shared" si="0"/>
        <v>4347.6080000000002</v>
      </c>
    </row>
    <row r="18" spans="1:18" x14ac:dyDescent="0.2">
      <c r="A18">
        <v>2</v>
      </c>
      <c r="B18" s="1">
        <v>1</v>
      </c>
      <c r="C18" s="2" t="s">
        <v>6</v>
      </c>
      <c r="D18" s="3">
        <v>0</v>
      </c>
      <c r="E18">
        <v>118.6</v>
      </c>
    </row>
    <row r="19" spans="1:18" x14ac:dyDescent="0.2">
      <c r="A19">
        <v>2</v>
      </c>
      <c r="B19" s="4">
        <v>2</v>
      </c>
      <c r="C19" t="s">
        <v>6</v>
      </c>
      <c r="D19" s="5">
        <v>44044</v>
      </c>
      <c r="E19">
        <v>112.1</v>
      </c>
      <c r="J19" t="s">
        <v>11</v>
      </c>
    </row>
    <row r="20" spans="1:18" x14ac:dyDescent="0.2">
      <c r="A20">
        <v>2</v>
      </c>
      <c r="B20" s="6">
        <v>3</v>
      </c>
      <c r="C20" s="7" t="s">
        <v>6</v>
      </c>
      <c r="D20" s="8">
        <v>44074</v>
      </c>
      <c r="E20">
        <v>102.6</v>
      </c>
      <c r="H20" t="s">
        <v>12</v>
      </c>
      <c r="I20" t="s">
        <v>13</v>
      </c>
    </row>
    <row r="21" spans="1:18" x14ac:dyDescent="0.2">
      <c r="A21">
        <v>2</v>
      </c>
      <c r="B21" s="4">
        <v>4</v>
      </c>
      <c r="C21" t="s">
        <v>6</v>
      </c>
      <c r="D21" s="9" t="s">
        <v>7</v>
      </c>
      <c r="E21">
        <v>99.3</v>
      </c>
      <c r="H21" s="14">
        <v>6</v>
      </c>
      <c r="I21" s="14"/>
      <c r="J21" s="14">
        <v>9</v>
      </c>
      <c r="K21" s="14"/>
      <c r="L21" s="14">
        <v>12</v>
      </c>
      <c r="M21" s="14"/>
      <c r="N21" s="14">
        <v>14</v>
      </c>
      <c r="O21" s="14"/>
      <c r="P21" s="14">
        <v>1</v>
      </c>
    </row>
    <row r="22" spans="1:18" ht="17" x14ac:dyDescent="0.25">
      <c r="A22">
        <v>2</v>
      </c>
      <c r="B22" s="6">
        <v>5</v>
      </c>
      <c r="C22" s="7" t="s">
        <v>6</v>
      </c>
      <c r="D22" s="10" t="s">
        <v>8</v>
      </c>
      <c r="E22">
        <v>146.30000000000001</v>
      </c>
      <c r="G22" t="s">
        <v>14</v>
      </c>
      <c r="H22" s="15">
        <v>3</v>
      </c>
      <c r="I22" s="16"/>
      <c r="J22" s="15">
        <v>9</v>
      </c>
      <c r="K22" s="16"/>
      <c r="L22" s="15" t="s">
        <v>15</v>
      </c>
      <c r="M22" s="16"/>
      <c r="N22" s="15">
        <v>1</v>
      </c>
      <c r="O22" s="16"/>
      <c r="P22" s="17" t="s">
        <v>16</v>
      </c>
      <c r="Q22" s="18"/>
      <c r="R22" s="19"/>
    </row>
    <row r="23" spans="1:18" ht="17" x14ac:dyDescent="0.25">
      <c r="A23">
        <v>2</v>
      </c>
      <c r="B23" s="4">
        <v>6</v>
      </c>
      <c r="C23" t="s">
        <v>9</v>
      </c>
      <c r="D23" s="9">
        <v>0</v>
      </c>
      <c r="E23">
        <v>67.099999999999994</v>
      </c>
      <c r="G23" t="s">
        <v>17</v>
      </c>
      <c r="H23" s="15">
        <v>10</v>
      </c>
      <c r="I23" s="16"/>
      <c r="J23" s="15">
        <v>4</v>
      </c>
      <c r="K23" s="16"/>
      <c r="L23" s="15">
        <v>12</v>
      </c>
      <c r="M23" s="16"/>
      <c r="N23" s="15">
        <v>7</v>
      </c>
      <c r="O23" s="16"/>
      <c r="P23" s="17">
        <v>6</v>
      </c>
      <c r="Q23" s="18"/>
      <c r="R23" s="19"/>
    </row>
    <row r="24" spans="1:18" ht="17" x14ac:dyDescent="0.25">
      <c r="A24">
        <v>2</v>
      </c>
      <c r="B24" s="6">
        <v>7</v>
      </c>
      <c r="C24" s="7" t="s">
        <v>9</v>
      </c>
      <c r="D24" s="8">
        <v>44044</v>
      </c>
      <c r="E24">
        <v>133.5</v>
      </c>
      <c r="H24" s="15">
        <v>13</v>
      </c>
      <c r="I24" s="16"/>
      <c r="J24" s="15">
        <v>14</v>
      </c>
      <c r="K24" s="16"/>
      <c r="L24" s="15">
        <v>2</v>
      </c>
      <c r="M24" s="16"/>
      <c r="N24" s="15">
        <v>11</v>
      </c>
      <c r="O24" s="16"/>
      <c r="P24" s="17">
        <v>8</v>
      </c>
      <c r="Q24" s="18"/>
      <c r="R24" s="16">
        <v>11</v>
      </c>
    </row>
    <row r="25" spans="1:18" ht="17" x14ac:dyDescent="0.25">
      <c r="A25">
        <v>2</v>
      </c>
      <c r="B25" s="4">
        <v>8</v>
      </c>
      <c r="C25" t="s">
        <v>9</v>
      </c>
      <c r="D25" s="5">
        <v>44074</v>
      </c>
      <c r="E25">
        <v>204.3</v>
      </c>
      <c r="H25" s="20">
        <v>2</v>
      </c>
      <c r="I25" s="16"/>
      <c r="J25" s="20">
        <v>9</v>
      </c>
      <c r="K25" s="16"/>
      <c r="L25" s="20">
        <v>14</v>
      </c>
      <c r="M25" s="16"/>
      <c r="N25" s="20">
        <v>7</v>
      </c>
      <c r="O25" s="16"/>
      <c r="P25" s="21" t="s">
        <v>18</v>
      </c>
      <c r="Q25" s="18"/>
      <c r="R25" s="16">
        <v>8</v>
      </c>
    </row>
    <row r="26" spans="1:18" ht="17" x14ac:dyDescent="0.25">
      <c r="A26">
        <v>2</v>
      </c>
      <c r="B26" s="6">
        <v>9</v>
      </c>
      <c r="C26" s="7" t="s">
        <v>9</v>
      </c>
      <c r="D26" s="10" t="s">
        <v>7</v>
      </c>
      <c r="E26">
        <v>85.1</v>
      </c>
      <c r="G26" t="s">
        <v>19</v>
      </c>
      <c r="H26" s="20">
        <v>4</v>
      </c>
      <c r="I26" s="16"/>
      <c r="J26" s="20" t="s">
        <v>16</v>
      </c>
      <c r="K26" s="16"/>
      <c r="L26" s="20">
        <v>8</v>
      </c>
      <c r="M26" s="16"/>
      <c r="N26" s="20">
        <v>12</v>
      </c>
      <c r="O26" s="16"/>
      <c r="P26" s="21" t="s">
        <v>20</v>
      </c>
      <c r="Q26" s="18"/>
      <c r="R26" s="16">
        <v>13</v>
      </c>
    </row>
    <row r="27" spans="1:18" ht="17" x14ac:dyDescent="0.25">
      <c r="A27">
        <v>2</v>
      </c>
      <c r="B27" s="4">
        <v>10</v>
      </c>
      <c r="C27" t="s">
        <v>9</v>
      </c>
      <c r="D27" s="9" t="s">
        <v>8</v>
      </c>
      <c r="E27">
        <v>131</v>
      </c>
      <c r="H27" s="20">
        <v>11</v>
      </c>
      <c r="I27" s="16"/>
      <c r="J27" s="20" t="s">
        <v>21</v>
      </c>
      <c r="K27" s="16"/>
      <c r="L27" s="20">
        <v>6</v>
      </c>
      <c r="M27" s="16"/>
      <c r="N27" s="20" t="s">
        <v>22</v>
      </c>
      <c r="O27" s="16"/>
      <c r="P27" s="21" t="s">
        <v>23</v>
      </c>
      <c r="Q27" s="18"/>
      <c r="R27" s="16">
        <v>5</v>
      </c>
    </row>
    <row r="28" spans="1:18" ht="17" x14ac:dyDescent="0.25">
      <c r="A28">
        <v>2</v>
      </c>
      <c r="B28" s="6">
        <v>11</v>
      </c>
      <c r="C28" s="7" t="s">
        <v>10</v>
      </c>
      <c r="D28" s="10">
        <v>0</v>
      </c>
      <c r="E28">
        <v>142</v>
      </c>
      <c r="H28" s="22">
        <v>6</v>
      </c>
      <c r="I28" s="16"/>
      <c r="J28" s="22">
        <v>14</v>
      </c>
      <c r="K28" s="16"/>
      <c r="L28" s="22">
        <v>1</v>
      </c>
      <c r="M28" s="16"/>
      <c r="N28" s="22">
        <v>7</v>
      </c>
      <c r="O28" s="16"/>
      <c r="P28" s="23" t="s">
        <v>24</v>
      </c>
      <c r="Q28" s="18"/>
      <c r="R28" s="16">
        <v>2</v>
      </c>
    </row>
    <row r="29" spans="1:18" ht="17" x14ac:dyDescent="0.25">
      <c r="A29">
        <v>2</v>
      </c>
      <c r="B29" s="4">
        <v>12</v>
      </c>
      <c r="C29" t="s">
        <v>10</v>
      </c>
      <c r="D29" s="5">
        <v>44044</v>
      </c>
      <c r="E29">
        <v>88.9</v>
      </c>
      <c r="G29" t="s">
        <v>25</v>
      </c>
      <c r="H29" s="22" t="s">
        <v>23</v>
      </c>
      <c r="I29" s="16"/>
      <c r="J29" s="22">
        <v>2</v>
      </c>
      <c r="K29" s="16"/>
      <c r="L29" s="22" t="s">
        <v>16</v>
      </c>
      <c r="M29" s="16"/>
      <c r="N29" s="22">
        <v>8</v>
      </c>
      <c r="O29" s="16"/>
      <c r="P29" s="23" t="s">
        <v>26</v>
      </c>
      <c r="Q29" s="18"/>
      <c r="R29" s="16">
        <v>4</v>
      </c>
    </row>
    <row r="30" spans="1:18" ht="17" x14ac:dyDescent="0.25">
      <c r="A30">
        <v>2</v>
      </c>
      <c r="B30" s="6">
        <v>13</v>
      </c>
      <c r="C30" s="7" t="s">
        <v>10</v>
      </c>
      <c r="D30" s="8">
        <v>44074</v>
      </c>
      <c r="E30">
        <v>160.4</v>
      </c>
      <c r="H30" s="24">
        <v>9</v>
      </c>
      <c r="I30" s="25"/>
      <c r="J30" s="24">
        <v>12</v>
      </c>
      <c r="K30" s="25"/>
      <c r="L30" s="24">
        <v>4</v>
      </c>
      <c r="M30" s="25"/>
      <c r="N30" s="24">
        <v>3</v>
      </c>
      <c r="O30" s="25"/>
      <c r="P30" s="26" t="s">
        <v>20</v>
      </c>
      <c r="Q30" s="27"/>
      <c r="R30" s="16">
        <v>15</v>
      </c>
    </row>
    <row r="31" spans="1:18" ht="17" x14ac:dyDescent="0.25">
      <c r="A31">
        <v>2</v>
      </c>
      <c r="B31" s="4">
        <v>14</v>
      </c>
      <c r="C31" t="s">
        <v>10</v>
      </c>
      <c r="D31" s="9" t="s">
        <v>7</v>
      </c>
      <c r="E31">
        <v>128.5</v>
      </c>
      <c r="H31" s="28" t="s">
        <v>27</v>
      </c>
      <c r="I31" s="16"/>
      <c r="J31" s="28" t="s">
        <v>23</v>
      </c>
      <c r="K31" s="16"/>
      <c r="L31" s="28">
        <v>12</v>
      </c>
      <c r="M31" s="16"/>
      <c r="N31" s="28">
        <v>7</v>
      </c>
      <c r="O31" s="16"/>
      <c r="P31" s="29" t="s">
        <v>28</v>
      </c>
      <c r="Q31" s="18"/>
      <c r="R31" s="16">
        <v>10</v>
      </c>
    </row>
    <row r="32" spans="1:18" ht="17" x14ac:dyDescent="0.25">
      <c r="A32">
        <v>2</v>
      </c>
      <c r="B32" s="11">
        <v>15</v>
      </c>
      <c r="C32" s="12" t="s">
        <v>10</v>
      </c>
      <c r="D32" s="13" t="s">
        <v>8</v>
      </c>
      <c r="E32">
        <v>89.1</v>
      </c>
      <c r="G32" t="s">
        <v>29</v>
      </c>
      <c r="H32" s="28">
        <v>8</v>
      </c>
      <c r="I32" s="16"/>
      <c r="J32" s="28">
        <v>1</v>
      </c>
      <c r="K32" s="16"/>
      <c r="L32" s="28" t="s">
        <v>30</v>
      </c>
      <c r="M32" s="16"/>
      <c r="N32" s="28">
        <v>2</v>
      </c>
      <c r="O32" s="16"/>
      <c r="P32" s="29" t="s">
        <v>31</v>
      </c>
      <c r="Q32" s="18"/>
      <c r="R32" s="16">
        <v>3</v>
      </c>
    </row>
    <row r="33" spans="1:18" ht="17" x14ac:dyDescent="0.25">
      <c r="A33">
        <v>3</v>
      </c>
      <c r="B33" s="1">
        <v>1</v>
      </c>
      <c r="C33" s="2" t="s">
        <v>6</v>
      </c>
      <c r="D33" s="3">
        <v>0</v>
      </c>
      <c r="E33">
        <v>103.2</v>
      </c>
      <c r="H33" s="28">
        <v>6</v>
      </c>
      <c r="I33" s="16"/>
      <c r="J33" s="28">
        <v>3</v>
      </c>
      <c r="K33" s="16"/>
      <c r="L33" s="28">
        <v>13</v>
      </c>
      <c r="M33" s="16"/>
      <c r="N33" s="28">
        <v>11</v>
      </c>
      <c r="O33" s="16"/>
      <c r="P33" s="29" t="s">
        <v>32</v>
      </c>
      <c r="Q33" s="18"/>
      <c r="R33" s="16">
        <v>7</v>
      </c>
    </row>
    <row r="34" spans="1:18" x14ac:dyDescent="0.2">
      <c r="A34">
        <v>3</v>
      </c>
      <c r="B34" s="4">
        <v>2</v>
      </c>
      <c r="C34" t="s">
        <v>6</v>
      </c>
      <c r="D34" s="5">
        <v>44044</v>
      </c>
      <c r="E34">
        <v>152</v>
      </c>
    </row>
    <row r="35" spans="1:18" x14ac:dyDescent="0.2">
      <c r="A35">
        <v>3</v>
      </c>
      <c r="B35" s="6">
        <v>3</v>
      </c>
      <c r="C35" s="7" t="s">
        <v>6</v>
      </c>
      <c r="D35" s="8">
        <v>44074</v>
      </c>
      <c r="E35">
        <v>139.1</v>
      </c>
      <c r="H35" t="s">
        <v>33</v>
      </c>
    </row>
    <row r="36" spans="1:18" x14ac:dyDescent="0.2">
      <c r="A36">
        <v>3</v>
      </c>
      <c r="B36" s="4">
        <v>4</v>
      </c>
      <c r="C36" t="s">
        <v>6</v>
      </c>
      <c r="D36" s="9" t="s">
        <v>7</v>
      </c>
      <c r="E36">
        <v>57.6</v>
      </c>
      <c r="H36" t="s">
        <v>34</v>
      </c>
    </row>
    <row r="37" spans="1:18" x14ac:dyDescent="0.2">
      <c r="A37">
        <v>3</v>
      </c>
      <c r="B37" s="6">
        <v>5</v>
      </c>
      <c r="C37" s="7" t="s">
        <v>6</v>
      </c>
      <c r="D37" s="10" t="s">
        <v>8</v>
      </c>
      <c r="E37">
        <v>198</v>
      </c>
      <c r="H37" t="s">
        <v>35</v>
      </c>
    </row>
    <row r="38" spans="1:18" x14ac:dyDescent="0.2">
      <c r="A38">
        <v>3</v>
      </c>
      <c r="B38" s="4">
        <v>6</v>
      </c>
      <c r="C38" t="s">
        <v>9</v>
      </c>
      <c r="D38" s="9">
        <v>0</v>
      </c>
      <c r="E38">
        <v>118.1</v>
      </c>
    </row>
    <row r="39" spans="1:18" x14ac:dyDescent="0.2">
      <c r="A39">
        <v>3</v>
      </c>
      <c r="B39" s="6">
        <v>7</v>
      </c>
      <c r="C39" s="7" t="s">
        <v>9</v>
      </c>
      <c r="D39" s="8">
        <v>44044</v>
      </c>
      <c r="E39">
        <v>95.4</v>
      </c>
      <c r="H39" t="s">
        <v>36</v>
      </c>
    </row>
    <row r="40" spans="1:18" x14ac:dyDescent="0.2">
      <c r="A40">
        <v>3</v>
      </c>
      <c r="B40" s="4">
        <v>8</v>
      </c>
      <c r="C40" t="s">
        <v>9</v>
      </c>
      <c r="D40" s="5">
        <v>44074</v>
      </c>
      <c r="E40">
        <v>199</v>
      </c>
    </row>
    <row r="41" spans="1:18" x14ac:dyDescent="0.2">
      <c r="A41">
        <v>3</v>
      </c>
      <c r="B41" s="6">
        <v>9</v>
      </c>
      <c r="C41" s="7" t="s">
        <v>9</v>
      </c>
      <c r="D41" s="10" t="s">
        <v>7</v>
      </c>
      <c r="E41">
        <v>119.5</v>
      </c>
    </row>
    <row r="42" spans="1:18" x14ac:dyDescent="0.2">
      <c r="A42">
        <v>3</v>
      </c>
      <c r="B42" s="4">
        <v>10</v>
      </c>
      <c r="C42" t="s">
        <v>9</v>
      </c>
      <c r="D42" s="9" t="s">
        <v>8</v>
      </c>
      <c r="E42">
        <v>118.7</v>
      </c>
    </row>
    <row r="43" spans="1:18" x14ac:dyDescent="0.2">
      <c r="A43">
        <v>3</v>
      </c>
      <c r="B43" s="6">
        <v>11</v>
      </c>
      <c r="C43" s="7" t="s">
        <v>10</v>
      </c>
      <c r="D43" s="10">
        <v>0</v>
      </c>
      <c r="E43">
        <v>67.599999999999994</v>
      </c>
    </row>
    <row r="44" spans="1:18" x14ac:dyDescent="0.2">
      <c r="A44">
        <v>3</v>
      </c>
      <c r="B44" s="4">
        <v>12</v>
      </c>
      <c r="C44" t="s">
        <v>10</v>
      </c>
      <c r="D44" s="5">
        <v>44044</v>
      </c>
      <c r="E44">
        <v>137</v>
      </c>
    </row>
    <row r="45" spans="1:18" x14ac:dyDescent="0.2">
      <c r="A45">
        <v>3</v>
      </c>
      <c r="B45" s="6">
        <v>13</v>
      </c>
      <c r="C45" s="7" t="s">
        <v>10</v>
      </c>
      <c r="D45" s="8">
        <v>44074</v>
      </c>
      <c r="E45">
        <v>113.2</v>
      </c>
    </row>
    <row r="46" spans="1:18" x14ac:dyDescent="0.2">
      <c r="A46">
        <v>3</v>
      </c>
      <c r="B46" s="4">
        <v>14</v>
      </c>
      <c r="C46" t="s">
        <v>10</v>
      </c>
      <c r="D46" s="9" t="s">
        <v>7</v>
      </c>
      <c r="E46">
        <v>128.80000000000001</v>
      </c>
    </row>
    <row r="47" spans="1:18" x14ac:dyDescent="0.2">
      <c r="A47">
        <v>3</v>
      </c>
      <c r="B47" s="11">
        <v>15</v>
      </c>
      <c r="C47" s="12" t="s">
        <v>10</v>
      </c>
      <c r="D47" s="13" t="s">
        <v>8</v>
      </c>
      <c r="E47">
        <v>87.1</v>
      </c>
    </row>
    <row r="48" spans="1:18" x14ac:dyDescent="0.2">
      <c r="A48">
        <v>4</v>
      </c>
      <c r="B48" s="1">
        <v>1</v>
      </c>
      <c r="C48" s="2" t="s">
        <v>6</v>
      </c>
      <c r="D48" s="3">
        <v>0</v>
      </c>
      <c r="E48">
        <v>94.4</v>
      </c>
    </row>
    <row r="49" spans="1:5" x14ac:dyDescent="0.2">
      <c r="A49">
        <v>4</v>
      </c>
      <c r="B49" s="4">
        <v>2</v>
      </c>
      <c r="C49" t="s">
        <v>6</v>
      </c>
      <c r="D49" s="5">
        <v>44044</v>
      </c>
      <c r="E49">
        <v>117.7</v>
      </c>
    </row>
    <row r="50" spans="1:5" x14ac:dyDescent="0.2">
      <c r="A50">
        <v>4</v>
      </c>
      <c r="B50" s="6">
        <v>3</v>
      </c>
      <c r="C50" s="7" t="s">
        <v>6</v>
      </c>
      <c r="D50" s="8">
        <v>44074</v>
      </c>
      <c r="E50">
        <v>160.1</v>
      </c>
    </row>
    <row r="51" spans="1:5" x14ac:dyDescent="0.2">
      <c r="A51">
        <v>4</v>
      </c>
      <c r="B51" s="4">
        <v>4</v>
      </c>
      <c r="C51" t="s">
        <v>6</v>
      </c>
      <c r="D51" s="9" t="s">
        <v>7</v>
      </c>
      <c r="E51">
        <v>105.1</v>
      </c>
    </row>
    <row r="52" spans="1:5" x14ac:dyDescent="0.2">
      <c r="A52">
        <v>4</v>
      </c>
      <c r="B52" s="6">
        <v>5</v>
      </c>
      <c r="C52" s="7" t="s">
        <v>6</v>
      </c>
      <c r="D52" s="10" t="s">
        <v>8</v>
      </c>
      <c r="E52">
        <v>101.1</v>
      </c>
    </row>
    <row r="53" spans="1:5" x14ac:dyDescent="0.2">
      <c r="A53">
        <v>4</v>
      </c>
      <c r="B53" s="4">
        <v>6</v>
      </c>
      <c r="C53" t="s">
        <v>9</v>
      </c>
      <c r="D53" s="9">
        <v>0</v>
      </c>
      <c r="E53">
        <v>132</v>
      </c>
    </row>
    <row r="54" spans="1:5" x14ac:dyDescent="0.2">
      <c r="A54">
        <v>4</v>
      </c>
      <c r="B54" s="6">
        <v>7</v>
      </c>
      <c r="C54" s="7" t="s">
        <v>9</v>
      </c>
      <c r="D54" s="8">
        <v>44044</v>
      </c>
      <c r="E54">
        <v>156.69999999999999</v>
      </c>
    </row>
    <row r="55" spans="1:5" x14ac:dyDescent="0.2">
      <c r="A55">
        <v>4</v>
      </c>
      <c r="B55" s="4">
        <v>8</v>
      </c>
      <c r="C55" t="s">
        <v>9</v>
      </c>
      <c r="D55" s="5">
        <v>44074</v>
      </c>
      <c r="E55">
        <v>166.8</v>
      </c>
    </row>
    <row r="56" spans="1:5" x14ac:dyDescent="0.2">
      <c r="A56">
        <v>4</v>
      </c>
      <c r="B56" s="6">
        <v>9</v>
      </c>
      <c r="C56" s="7" t="s">
        <v>9</v>
      </c>
      <c r="D56" s="10" t="s">
        <v>7</v>
      </c>
      <c r="E56">
        <v>109.4</v>
      </c>
    </row>
    <row r="57" spans="1:5" x14ac:dyDescent="0.2">
      <c r="A57">
        <v>4</v>
      </c>
      <c r="B57" s="4">
        <v>10</v>
      </c>
      <c r="C57" t="s">
        <v>9</v>
      </c>
      <c r="D57" s="9" t="s">
        <v>8</v>
      </c>
      <c r="E57">
        <v>132.5</v>
      </c>
    </row>
    <row r="58" spans="1:5" x14ac:dyDescent="0.2">
      <c r="A58">
        <v>4</v>
      </c>
      <c r="B58" s="6">
        <v>11</v>
      </c>
      <c r="C58" s="7" t="s">
        <v>10</v>
      </c>
      <c r="D58" s="10">
        <v>0</v>
      </c>
      <c r="E58">
        <v>130.69999999999999</v>
      </c>
    </row>
    <row r="59" spans="1:5" x14ac:dyDescent="0.2">
      <c r="A59">
        <v>4</v>
      </c>
      <c r="B59" s="4">
        <v>12</v>
      </c>
      <c r="C59" t="s">
        <v>10</v>
      </c>
      <c r="D59" s="5">
        <v>44044</v>
      </c>
      <c r="E59">
        <v>158.5</v>
      </c>
    </row>
    <row r="60" spans="1:5" x14ac:dyDescent="0.2">
      <c r="A60">
        <v>4</v>
      </c>
      <c r="B60" s="6">
        <v>13</v>
      </c>
      <c r="C60" s="7" t="s">
        <v>10</v>
      </c>
      <c r="D60" s="8">
        <v>44074</v>
      </c>
      <c r="E60">
        <v>156.30000000000001</v>
      </c>
    </row>
    <row r="61" spans="1:5" x14ac:dyDescent="0.2">
      <c r="A61">
        <v>4</v>
      </c>
      <c r="B61" s="4">
        <v>14</v>
      </c>
      <c r="C61" t="s">
        <v>10</v>
      </c>
      <c r="D61" s="9" t="s">
        <v>7</v>
      </c>
      <c r="E61">
        <v>113.6</v>
      </c>
    </row>
    <row r="62" spans="1:5" x14ac:dyDescent="0.2">
      <c r="A62">
        <v>4</v>
      </c>
      <c r="B62" s="11">
        <v>15</v>
      </c>
      <c r="C62" s="12" t="s">
        <v>10</v>
      </c>
      <c r="D62" s="13" t="s">
        <v>8</v>
      </c>
      <c r="E62">
        <v>181.2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2022-01-26T15:42:06Z</dcterms:created>
  <dcterms:modified xsi:type="dcterms:W3CDTF">2022-01-26T15:44:26Z</dcterms:modified>
</cp:coreProperties>
</file>