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arah\Desktop\Rx Environmental Consulting\McAfee\Data and Photos 2020\"/>
    </mc:Choice>
  </mc:AlternateContent>
  <xr:revisionPtr revIDLastSave="0" documentId="8_{A1658D84-CEBE-4F48-A4B8-A67620CC3A6F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2018 CoAgMET" sheetId="6" r:id="rId1"/>
    <sheet name="2019 CoAgMET" sheetId="5" r:id="rId2"/>
    <sheet name="2020" sheetId="2" r:id="rId3"/>
    <sheet name="2021" sheetId="1" r:id="rId4"/>
    <sheet name="100120 - 093021" sheetId="3" r:id="rId5"/>
    <sheet name="Sheet1" sheetId="4" r:id="rId6"/>
  </sheets>
  <definedNames>
    <definedName name="_xlnm.Print_Area" localSheetId="3">'2021'!$A$1:$O$33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O33" i="6" l="1"/>
  <c r="O3" i="3"/>
  <c r="O34" i="2"/>
  <c r="O33" i="5"/>
  <c r="M35" i="3" l="1"/>
  <c r="H35" i="3"/>
  <c r="B35" i="3"/>
  <c r="L35" i="3"/>
  <c r="K35" i="3"/>
  <c r="J35" i="3"/>
  <c r="I35" i="3"/>
  <c r="G35" i="3"/>
  <c r="F35" i="3"/>
  <c r="E35" i="3"/>
  <c r="D35" i="3"/>
  <c r="C12" i="3"/>
  <c r="C9" i="3"/>
  <c r="C35" i="3" s="1"/>
  <c r="O2" i="3" l="1"/>
  <c r="M33" i="2"/>
  <c r="K33" i="2"/>
  <c r="J33" i="2"/>
  <c r="I33" i="2"/>
  <c r="G33" i="2"/>
  <c r="F33" i="2"/>
  <c r="E33" i="2"/>
  <c r="D33" i="2"/>
  <c r="C33" i="2"/>
  <c r="B33" i="2"/>
  <c r="H29" i="2"/>
  <c r="H27" i="2"/>
  <c r="H33" i="2" s="1"/>
  <c r="L10" i="2"/>
  <c r="L7" i="2"/>
  <c r="L33" i="2" s="1"/>
  <c r="O33" i="2" l="1"/>
  <c r="E33" i="1" l="1"/>
  <c r="D33" i="1"/>
  <c r="C33" i="1"/>
  <c r="B33" i="1"/>
  <c r="L33" i="1" l="1"/>
  <c r="M33" i="1" l="1"/>
  <c r="K33" i="1"/>
  <c r="J33" i="1"/>
  <c r="I33" i="1"/>
  <c r="H33" i="1"/>
  <c r="G33" i="1"/>
  <c r="F33" i="1"/>
  <c r="O1" i="1" l="1"/>
</calcChain>
</file>

<file path=xl/sharedStrings.xml><?xml version="1.0" encoding="utf-8"?>
<sst xmlns="http://schemas.openxmlformats.org/spreadsheetml/2006/main" count="76" uniqueCount="27">
  <si>
    <t>May</t>
  </si>
  <si>
    <t>June</t>
  </si>
  <si>
    <t>July</t>
  </si>
  <si>
    <t>Dec</t>
  </si>
  <si>
    <t>Oct</t>
  </si>
  <si>
    <t>Aug</t>
  </si>
  <si>
    <t>Month Total</t>
  </si>
  <si>
    <t>Sept</t>
  </si>
  <si>
    <t>Nov</t>
  </si>
  <si>
    <t>Jan</t>
  </si>
  <si>
    <t>Feb</t>
  </si>
  <si>
    <t>Mar</t>
  </si>
  <si>
    <t>Apr</t>
  </si>
  <si>
    <t>Year Total YJ</t>
  </si>
  <si>
    <t>YJ CoAgMET</t>
  </si>
  <si>
    <t>Home</t>
  </si>
  <si>
    <t>Year Total Home</t>
  </si>
  <si>
    <t xml:space="preserve">Year Total </t>
  </si>
  <si>
    <t>2019 YJ CoAgMET</t>
  </si>
  <si>
    <t>Home Month Total</t>
  </si>
  <si>
    <t>YJ CoAgMET Month Total</t>
  </si>
  <si>
    <t>Home total</t>
  </si>
  <si>
    <t>YJ total</t>
  </si>
  <si>
    <t>Year Total</t>
  </si>
  <si>
    <t>Month</t>
  </si>
  <si>
    <t>2018 YJ CoAgMET</t>
  </si>
  <si>
    <t xml:space="preserve">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</si>
</sst>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2" xfId="0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workbookViewId="0">
      <selection activeCell="N34" sqref="N34"/>
    </sheetView>
  </sheetViews>
  <sheetFormatPr defaultRowHeight="12.75" x14ac:dyDescent="0.2"/>
  <cols>
    <col min="1" max="1" width="11.7109375" customWidth="1"/>
    <col min="14" max="14" width="9.85546875" customWidth="1"/>
  </cols>
  <sheetData>
    <row r="1" spans="1:13" s="17" customFormat="1" ht="25.5" x14ac:dyDescent="0.2">
      <c r="A1" s="14" t="s">
        <v>25</v>
      </c>
      <c r="B1" s="15" t="s">
        <v>9</v>
      </c>
      <c r="C1" s="15" t="s">
        <v>10</v>
      </c>
      <c r="D1" s="15" t="s">
        <v>11</v>
      </c>
      <c r="E1" s="15" t="s">
        <v>12</v>
      </c>
      <c r="F1" s="16" t="s">
        <v>0</v>
      </c>
      <c r="G1" s="16" t="s">
        <v>1</v>
      </c>
      <c r="H1" s="16" t="s">
        <v>2</v>
      </c>
      <c r="I1" s="16" t="s">
        <v>5</v>
      </c>
      <c r="J1" s="16" t="s">
        <v>7</v>
      </c>
      <c r="K1" s="16" t="s">
        <v>4</v>
      </c>
      <c r="L1" s="16" t="s">
        <v>8</v>
      </c>
      <c r="M1" s="16" t="s">
        <v>3</v>
      </c>
    </row>
    <row r="2" spans="1:13" hidden="1" x14ac:dyDescent="0.2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idden="1" x14ac:dyDescent="0.2">
      <c r="A3" s="2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idden="1" x14ac:dyDescent="0.2">
      <c r="A4" s="2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idden="1" x14ac:dyDescent="0.2">
      <c r="A5" s="2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idden="1" x14ac:dyDescent="0.2">
      <c r="A6" s="2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idden="1" x14ac:dyDescent="0.2">
      <c r="A7" s="2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8"/>
      <c r="M7" s="2"/>
    </row>
    <row r="8" spans="1:13" hidden="1" x14ac:dyDescent="0.2">
      <c r="A8" s="2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idden="1" x14ac:dyDescent="0.2">
      <c r="A9" s="2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idden="1" x14ac:dyDescent="0.2">
      <c r="A10" s="2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idden="1" x14ac:dyDescent="0.2">
      <c r="A11" s="2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idden="1" x14ac:dyDescent="0.2">
      <c r="A12" s="2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idden="1" x14ac:dyDescent="0.2">
      <c r="A13" s="2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idden="1" x14ac:dyDescent="0.2">
      <c r="A14" s="2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idden="1" x14ac:dyDescent="0.2">
      <c r="A15" s="2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idden="1" x14ac:dyDescent="0.2">
      <c r="A16" s="2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idden="1" x14ac:dyDescent="0.2">
      <c r="A17" s="2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idden="1" x14ac:dyDescent="0.2">
      <c r="A18" s="2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idden="1" x14ac:dyDescent="0.2">
      <c r="A19" s="2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idden="1" x14ac:dyDescent="0.2">
      <c r="A20" s="2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idden="1" x14ac:dyDescent="0.2">
      <c r="A21" s="2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idden="1" x14ac:dyDescent="0.2">
      <c r="A22" s="2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idden="1" x14ac:dyDescent="0.2">
      <c r="A23" s="2">
        <v>22</v>
      </c>
      <c r="B23" s="2"/>
      <c r="C23" s="2"/>
      <c r="D23" s="2"/>
      <c r="E23" s="2"/>
      <c r="F23" s="6"/>
      <c r="G23" s="2"/>
      <c r="H23" s="2"/>
      <c r="I23" s="2"/>
      <c r="J23" s="2"/>
      <c r="K23" s="2"/>
      <c r="L23" s="2"/>
      <c r="M23" s="2"/>
    </row>
    <row r="24" spans="1:13" hidden="1" x14ac:dyDescent="0.2">
      <c r="A24" s="2">
        <v>23</v>
      </c>
      <c r="B24" s="2"/>
      <c r="C24" s="2"/>
      <c r="D24" s="2"/>
      <c r="E24" s="2"/>
      <c r="F24" s="6"/>
      <c r="G24" s="2"/>
      <c r="H24" s="2"/>
      <c r="I24" s="2"/>
      <c r="J24" s="2"/>
      <c r="K24" s="2"/>
      <c r="L24" s="2"/>
      <c r="M24" s="2"/>
    </row>
    <row r="25" spans="1:13" hidden="1" x14ac:dyDescent="0.2">
      <c r="A25" s="2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idden="1" x14ac:dyDescent="0.2">
      <c r="A26" s="2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idden="1" x14ac:dyDescent="0.2">
      <c r="A27" s="2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idden="1" x14ac:dyDescent="0.2">
      <c r="A28" s="2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idden="1" x14ac:dyDescent="0.2">
      <c r="A29" s="2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idden="1" x14ac:dyDescent="0.2">
      <c r="A30" s="2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idden="1" x14ac:dyDescent="0.2">
      <c r="A31" s="2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idden="1" x14ac:dyDescent="0.2">
      <c r="A32" s="2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5" x14ac:dyDescent="0.2">
      <c r="A33" s="4" t="s">
        <v>24</v>
      </c>
      <c r="B33" s="2">
        <v>0.6</v>
      </c>
      <c r="C33" s="2">
        <v>0.39</v>
      </c>
      <c r="D33" s="2">
        <v>0.19</v>
      </c>
      <c r="E33" s="2">
        <v>0.36</v>
      </c>
      <c r="F33" s="2">
        <v>0.82</v>
      </c>
      <c r="G33" s="2">
        <v>0.34</v>
      </c>
      <c r="H33" s="2">
        <v>1.07</v>
      </c>
      <c r="I33" s="2">
        <v>0.48</v>
      </c>
      <c r="J33" s="2">
        <v>0.88</v>
      </c>
      <c r="K33" s="2">
        <v>2.38</v>
      </c>
      <c r="L33" s="2">
        <v>0.41</v>
      </c>
      <c r="M33" s="2">
        <v>0.42</v>
      </c>
      <c r="N33" s="22" t="s">
        <v>26</v>
      </c>
      <c r="O33" s="23">
        <f>SUM(B33:M33)</f>
        <v>8.34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workbookViewId="0">
      <selection activeCell="A33" sqref="A33"/>
    </sheetView>
  </sheetViews>
  <sheetFormatPr defaultRowHeight="12.75" x14ac:dyDescent="0.2"/>
  <cols>
    <col min="1" max="1" width="11.7109375" customWidth="1"/>
    <col min="14" max="14" width="9.85546875" customWidth="1"/>
  </cols>
  <sheetData>
    <row r="1" spans="1:13" s="17" customFormat="1" ht="25.5" x14ac:dyDescent="0.2">
      <c r="A1" s="14" t="s">
        <v>18</v>
      </c>
      <c r="B1" s="15" t="s">
        <v>9</v>
      </c>
      <c r="C1" s="15" t="s">
        <v>10</v>
      </c>
      <c r="D1" s="15" t="s">
        <v>11</v>
      </c>
      <c r="E1" s="15" t="s">
        <v>12</v>
      </c>
      <c r="F1" s="16" t="s">
        <v>0</v>
      </c>
      <c r="G1" s="16" t="s">
        <v>1</v>
      </c>
      <c r="H1" s="16" t="s">
        <v>2</v>
      </c>
      <c r="I1" s="16" t="s">
        <v>5</v>
      </c>
      <c r="J1" s="16" t="s">
        <v>7</v>
      </c>
      <c r="K1" s="16" t="s">
        <v>4</v>
      </c>
      <c r="L1" s="16" t="s">
        <v>8</v>
      </c>
      <c r="M1" s="16" t="s">
        <v>3</v>
      </c>
    </row>
    <row r="2" spans="1:13" hidden="1" x14ac:dyDescent="0.2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idden="1" x14ac:dyDescent="0.2">
      <c r="A3" s="2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idden="1" x14ac:dyDescent="0.2">
      <c r="A4" s="2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idden="1" x14ac:dyDescent="0.2">
      <c r="A5" s="2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idden="1" x14ac:dyDescent="0.2">
      <c r="A6" s="2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idden="1" x14ac:dyDescent="0.2">
      <c r="A7" s="2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8"/>
      <c r="M7" s="2"/>
    </row>
    <row r="8" spans="1:13" hidden="1" x14ac:dyDescent="0.2">
      <c r="A8" s="2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idden="1" x14ac:dyDescent="0.2">
      <c r="A9" s="2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idden="1" x14ac:dyDescent="0.2">
      <c r="A10" s="2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idden="1" x14ac:dyDescent="0.2">
      <c r="A11" s="2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idden="1" x14ac:dyDescent="0.2">
      <c r="A12" s="2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idden="1" x14ac:dyDescent="0.2">
      <c r="A13" s="2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idden="1" x14ac:dyDescent="0.2">
      <c r="A14" s="2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idden="1" x14ac:dyDescent="0.2">
      <c r="A15" s="2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idden="1" x14ac:dyDescent="0.2">
      <c r="A16" s="2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idden="1" x14ac:dyDescent="0.2">
      <c r="A17" s="2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idden="1" x14ac:dyDescent="0.2">
      <c r="A18" s="2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idden="1" x14ac:dyDescent="0.2">
      <c r="A19" s="2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idden="1" x14ac:dyDescent="0.2">
      <c r="A20" s="2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idden="1" x14ac:dyDescent="0.2">
      <c r="A21" s="2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idden="1" x14ac:dyDescent="0.2">
      <c r="A22" s="2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idden="1" x14ac:dyDescent="0.2">
      <c r="A23" s="2">
        <v>22</v>
      </c>
      <c r="B23" s="2"/>
      <c r="C23" s="2"/>
      <c r="D23" s="2"/>
      <c r="E23" s="2"/>
      <c r="F23" s="6"/>
      <c r="G23" s="2"/>
      <c r="H23" s="2"/>
      <c r="I23" s="2"/>
      <c r="J23" s="2"/>
      <c r="K23" s="2"/>
      <c r="L23" s="2"/>
      <c r="M23" s="2"/>
    </row>
    <row r="24" spans="1:13" hidden="1" x14ac:dyDescent="0.2">
      <c r="A24" s="2">
        <v>23</v>
      </c>
      <c r="B24" s="2"/>
      <c r="C24" s="2"/>
      <c r="D24" s="2"/>
      <c r="E24" s="2"/>
      <c r="F24" s="6"/>
      <c r="G24" s="2"/>
      <c r="H24" s="2"/>
      <c r="I24" s="2"/>
      <c r="J24" s="2"/>
      <c r="K24" s="2"/>
      <c r="L24" s="2"/>
      <c r="M24" s="2"/>
    </row>
    <row r="25" spans="1:13" hidden="1" x14ac:dyDescent="0.2">
      <c r="A25" s="2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idden="1" x14ac:dyDescent="0.2">
      <c r="A26" s="2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idden="1" x14ac:dyDescent="0.2">
      <c r="A27" s="2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idden="1" x14ac:dyDescent="0.2">
      <c r="A28" s="2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idden="1" x14ac:dyDescent="0.2">
      <c r="A29" s="2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idden="1" x14ac:dyDescent="0.2">
      <c r="A30" s="2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idden="1" x14ac:dyDescent="0.2">
      <c r="A31" s="2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idden="1" x14ac:dyDescent="0.2">
      <c r="A32" s="2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5" x14ac:dyDescent="0.2">
      <c r="A33" s="2" t="s">
        <v>6</v>
      </c>
      <c r="B33" s="2">
        <v>0.9</v>
      </c>
      <c r="C33" s="2">
        <v>0.92</v>
      </c>
      <c r="D33" s="2">
        <v>2.2000000000000002</v>
      </c>
      <c r="E33" s="2">
        <v>1.23</v>
      </c>
      <c r="F33" s="2">
        <v>1.74</v>
      </c>
      <c r="G33" s="2">
        <v>0.05</v>
      </c>
      <c r="H33" s="2">
        <v>0.61</v>
      </c>
      <c r="I33" s="2">
        <v>0.13</v>
      </c>
      <c r="J33" s="2">
        <v>0.44</v>
      </c>
      <c r="K33" s="2">
        <v>0.01</v>
      </c>
      <c r="L33" s="2">
        <v>0.94</v>
      </c>
      <c r="M33" s="2">
        <v>1.47</v>
      </c>
      <c r="N33" s="22" t="s">
        <v>17</v>
      </c>
      <c r="O33" s="23">
        <f>SUM(B33:M33)</f>
        <v>10.64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workbookViewId="0">
      <selection activeCell="S47" sqref="S47"/>
    </sheetView>
  </sheetViews>
  <sheetFormatPr defaultRowHeight="12.75" x14ac:dyDescent="0.2"/>
  <cols>
    <col min="1" max="1" width="11.7109375" customWidth="1"/>
    <col min="14" max="14" width="11.28515625" customWidth="1"/>
  </cols>
  <sheetData>
    <row r="1" spans="1:13" s="17" customFormat="1" x14ac:dyDescent="0.2">
      <c r="A1" s="18">
        <v>2020</v>
      </c>
      <c r="B1" s="15" t="s">
        <v>9</v>
      </c>
      <c r="C1" s="15" t="s">
        <v>10</v>
      </c>
      <c r="D1" s="15" t="s">
        <v>11</v>
      </c>
      <c r="E1" s="15" t="s">
        <v>12</v>
      </c>
      <c r="F1" s="16" t="s">
        <v>0</v>
      </c>
      <c r="G1" s="16" t="s">
        <v>1</v>
      </c>
      <c r="H1" s="16" t="s">
        <v>2</v>
      </c>
      <c r="I1" s="16" t="s">
        <v>5</v>
      </c>
      <c r="J1" s="16" t="s">
        <v>7</v>
      </c>
      <c r="K1" s="16" t="s">
        <v>4</v>
      </c>
      <c r="L1" s="16" t="s">
        <v>8</v>
      </c>
      <c r="M1" s="16" t="s">
        <v>3</v>
      </c>
    </row>
    <row r="2" spans="1:13" hidden="1" x14ac:dyDescent="0.2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idden="1" x14ac:dyDescent="0.2">
      <c r="A3" s="2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idden="1" x14ac:dyDescent="0.2">
      <c r="A4" s="2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idden="1" x14ac:dyDescent="0.2">
      <c r="A5" s="2">
        <v>4</v>
      </c>
      <c r="B5" s="2"/>
      <c r="C5" s="2"/>
      <c r="D5" s="2"/>
      <c r="E5" s="2"/>
      <c r="F5" s="2"/>
      <c r="G5" s="2">
        <v>0.1</v>
      </c>
      <c r="H5" s="2"/>
      <c r="I5" s="2"/>
      <c r="J5" s="2"/>
      <c r="K5" s="2"/>
      <c r="L5" s="2"/>
      <c r="M5" s="2"/>
    </row>
    <row r="6" spans="1:13" hidden="1" x14ac:dyDescent="0.2">
      <c r="A6" s="2">
        <v>5</v>
      </c>
      <c r="B6" s="2"/>
      <c r="C6" s="2"/>
      <c r="D6" s="2"/>
      <c r="E6" s="2"/>
      <c r="F6" s="2"/>
      <c r="G6" s="2">
        <v>0.15</v>
      </c>
      <c r="H6" s="2"/>
      <c r="I6" s="2"/>
      <c r="J6" s="2"/>
      <c r="K6" s="2"/>
      <c r="L6" s="2"/>
      <c r="M6" s="2"/>
    </row>
    <row r="7" spans="1:13" hidden="1" x14ac:dyDescent="0.2">
      <c r="A7" s="2">
        <v>6</v>
      </c>
      <c r="B7" s="2"/>
      <c r="C7" s="2"/>
      <c r="D7" s="2"/>
      <c r="E7" s="2"/>
      <c r="F7" s="2"/>
      <c r="G7" s="2">
        <v>0.23</v>
      </c>
      <c r="H7" s="2"/>
      <c r="I7" s="2"/>
      <c r="J7" s="2"/>
      <c r="K7" s="2"/>
      <c r="L7" s="8">
        <f>0.5+0.2</f>
        <v>0.7</v>
      </c>
      <c r="M7" s="2"/>
    </row>
    <row r="8" spans="1:13" hidden="1" x14ac:dyDescent="0.2">
      <c r="A8" s="2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idden="1" x14ac:dyDescent="0.2">
      <c r="A9" s="2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idden="1" x14ac:dyDescent="0.2">
      <c r="A10" s="2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>
        <f>0.25</f>
        <v>0.25</v>
      </c>
      <c r="M10" s="2"/>
    </row>
    <row r="11" spans="1:13" hidden="1" x14ac:dyDescent="0.2">
      <c r="A11" s="2">
        <v>10</v>
      </c>
      <c r="B11" s="2"/>
      <c r="C11" s="2"/>
      <c r="D11" s="2">
        <v>0.25</v>
      </c>
      <c r="E11" s="2"/>
      <c r="F11" s="2"/>
      <c r="G11" s="2"/>
      <c r="H11" s="2"/>
      <c r="I11" s="2"/>
      <c r="J11" s="2">
        <v>1.25</v>
      </c>
      <c r="K11" s="2"/>
      <c r="L11" s="2"/>
      <c r="M11" s="2"/>
    </row>
    <row r="12" spans="1:13" hidden="1" x14ac:dyDescent="0.2">
      <c r="A12" s="2">
        <v>11</v>
      </c>
      <c r="B12" s="2"/>
      <c r="C12" s="2"/>
      <c r="D12" s="2"/>
      <c r="E12" s="2"/>
      <c r="F12" s="2">
        <v>0.1</v>
      </c>
      <c r="G12" s="2"/>
      <c r="H12" s="2"/>
      <c r="I12" s="2"/>
      <c r="J12" s="2"/>
      <c r="K12" s="2"/>
      <c r="L12" s="2"/>
      <c r="M12" s="2"/>
    </row>
    <row r="13" spans="1:13" hidden="1" x14ac:dyDescent="0.2">
      <c r="A13" s="2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idden="1" x14ac:dyDescent="0.2">
      <c r="A14" s="2">
        <v>13</v>
      </c>
      <c r="B14" s="2"/>
      <c r="C14" s="2"/>
      <c r="D14" s="2">
        <v>0.75</v>
      </c>
      <c r="E14" s="2"/>
      <c r="F14" s="2"/>
      <c r="G14" s="2">
        <v>0.11</v>
      </c>
      <c r="H14" s="2"/>
      <c r="I14" s="2"/>
      <c r="J14" s="2"/>
      <c r="K14" s="2"/>
      <c r="L14" s="2"/>
      <c r="M14" s="2"/>
    </row>
    <row r="15" spans="1:13" hidden="1" x14ac:dyDescent="0.2">
      <c r="A15" s="2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idden="1" x14ac:dyDescent="0.2">
      <c r="A16" s="2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idden="1" x14ac:dyDescent="0.2">
      <c r="A17" s="2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idden="1" x14ac:dyDescent="0.2">
      <c r="A18" s="2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idden="1" x14ac:dyDescent="0.2">
      <c r="A19" s="2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idden="1" x14ac:dyDescent="0.2">
      <c r="A20" s="2">
        <v>19</v>
      </c>
      <c r="B20" s="2"/>
      <c r="C20" s="2"/>
      <c r="D20" s="2">
        <v>0.7</v>
      </c>
      <c r="E20" s="2"/>
      <c r="F20" s="2"/>
      <c r="G20" s="2"/>
      <c r="H20" s="2"/>
      <c r="I20" s="2"/>
      <c r="J20" s="2"/>
      <c r="K20" s="2"/>
      <c r="L20" s="2"/>
      <c r="M20" s="2"/>
    </row>
    <row r="21" spans="1:13" hidden="1" x14ac:dyDescent="0.2">
      <c r="A21" s="2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idden="1" x14ac:dyDescent="0.2">
      <c r="A22" s="2">
        <v>21</v>
      </c>
      <c r="B22" s="2"/>
      <c r="C22" s="2"/>
      <c r="D22" s="2"/>
      <c r="E22" s="2"/>
      <c r="F22" s="2"/>
      <c r="G22" s="2"/>
      <c r="H22" s="2">
        <v>0.02</v>
      </c>
      <c r="I22" s="2"/>
      <c r="J22" s="2"/>
      <c r="K22" s="2"/>
      <c r="L22" s="2"/>
      <c r="M22" s="2"/>
    </row>
    <row r="23" spans="1:13" hidden="1" x14ac:dyDescent="0.2">
      <c r="A23" s="2">
        <v>22</v>
      </c>
      <c r="B23" s="2"/>
      <c r="C23" s="2">
        <v>0.3</v>
      </c>
      <c r="D23" s="2"/>
      <c r="E23" s="2"/>
      <c r="F23" s="6"/>
      <c r="G23" s="2"/>
      <c r="H23" s="2"/>
      <c r="I23" s="2"/>
      <c r="J23" s="2"/>
      <c r="K23" s="2"/>
      <c r="L23" s="2"/>
      <c r="M23" s="2"/>
    </row>
    <row r="24" spans="1:13" hidden="1" x14ac:dyDescent="0.2">
      <c r="A24" s="2">
        <v>23</v>
      </c>
      <c r="B24" s="2"/>
      <c r="C24" s="2"/>
      <c r="D24" s="2"/>
      <c r="E24" s="2"/>
      <c r="F24" s="6"/>
      <c r="G24" s="2"/>
      <c r="H24" s="2">
        <v>0.11</v>
      </c>
      <c r="I24" s="2">
        <v>0.04</v>
      </c>
      <c r="J24" s="2"/>
      <c r="K24" s="2"/>
      <c r="L24" s="2"/>
      <c r="M24" s="2"/>
    </row>
    <row r="25" spans="1:13" hidden="1" x14ac:dyDescent="0.2">
      <c r="A25" s="2">
        <v>24</v>
      </c>
      <c r="B25" s="2">
        <v>0.5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idden="1" x14ac:dyDescent="0.2">
      <c r="A26" s="2">
        <v>25</v>
      </c>
      <c r="B26" s="2"/>
      <c r="C26" s="2"/>
      <c r="D26" s="2"/>
      <c r="E26" s="2"/>
      <c r="F26" s="2"/>
      <c r="G26" s="2"/>
      <c r="H26" s="2">
        <v>0.26</v>
      </c>
      <c r="I26" s="2"/>
      <c r="J26" s="2"/>
      <c r="K26" s="2"/>
      <c r="L26" s="2"/>
      <c r="M26" s="2">
        <v>0.3</v>
      </c>
    </row>
    <row r="27" spans="1:13" hidden="1" x14ac:dyDescent="0.2">
      <c r="A27" s="2">
        <v>26</v>
      </c>
      <c r="B27" s="2"/>
      <c r="C27" s="2"/>
      <c r="D27" s="2"/>
      <c r="E27" s="2"/>
      <c r="F27" s="2"/>
      <c r="G27" s="2"/>
      <c r="H27" s="2">
        <f>0.17</f>
        <v>0.17</v>
      </c>
      <c r="I27" s="2"/>
      <c r="J27" s="2"/>
      <c r="K27" s="2"/>
      <c r="L27" s="2"/>
      <c r="M27" s="2"/>
    </row>
    <row r="28" spans="1:13" hidden="1" x14ac:dyDescent="0.2">
      <c r="A28" s="2">
        <v>27</v>
      </c>
      <c r="B28" s="2">
        <v>0.1</v>
      </c>
      <c r="C28" s="2"/>
      <c r="D28" s="2"/>
      <c r="E28" s="2"/>
      <c r="F28" s="2"/>
      <c r="G28" s="2"/>
      <c r="H28" s="2"/>
      <c r="I28" s="2">
        <v>0.23</v>
      </c>
      <c r="J28" s="2"/>
      <c r="K28" s="2"/>
      <c r="L28" s="2"/>
      <c r="M28" s="2"/>
    </row>
    <row r="29" spans="1:13" hidden="1" x14ac:dyDescent="0.2">
      <c r="A29" s="2">
        <v>28</v>
      </c>
      <c r="B29" s="2"/>
      <c r="C29" s="2"/>
      <c r="D29" s="2"/>
      <c r="E29" s="2"/>
      <c r="F29" s="2"/>
      <c r="G29" s="2"/>
      <c r="H29" s="2">
        <f>0.73</f>
        <v>0.73</v>
      </c>
      <c r="I29" s="2"/>
      <c r="J29" s="2"/>
      <c r="K29" s="2"/>
      <c r="L29" s="2"/>
      <c r="M29" s="2"/>
    </row>
    <row r="30" spans="1:13" hidden="1" x14ac:dyDescent="0.2">
      <c r="A30" s="2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idden="1" x14ac:dyDescent="0.2">
      <c r="A31" s="2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idden="1" x14ac:dyDescent="0.2">
      <c r="A32" s="2">
        <v>31</v>
      </c>
      <c r="B32" s="2"/>
      <c r="C32" s="2"/>
      <c r="D32" s="2"/>
      <c r="E32" s="2"/>
      <c r="F32" s="2">
        <v>0.2</v>
      </c>
      <c r="G32" s="2"/>
      <c r="H32" s="2"/>
      <c r="I32" s="2"/>
      <c r="J32" s="2"/>
      <c r="K32" s="2"/>
      <c r="L32" s="2"/>
      <c r="M32" s="2"/>
    </row>
    <row r="33" spans="1:15" s="17" customFormat="1" ht="25.5" x14ac:dyDescent="0.2">
      <c r="A33" s="16" t="s">
        <v>15</v>
      </c>
      <c r="B33" s="16">
        <f t="shared" ref="B33:E33" si="0">SUM(B2:B32)</f>
        <v>0.6</v>
      </c>
      <c r="C33" s="16">
        <f t="shared" si="0"/>
        <v>0.3</v>
      </c>
      <c r="D33" s="16">
        <f t="shared" si="0"/>
        <v>1.7</v>
      </c>
      <c r="E33" s="16">
        <f t="shared" si="0"/>
        <v>0</v>
      </c>
      <c r="F33" s="16">
        <f>SUM(F2:F32)</f>
        <v>0.30000000000000004</v>
      </c>
      <c r="G33" s="16">
        <f t="shared" ref="G33:M33" si="1">SUM(G2:G32)</f>
        <v>0.59</v>
      </c>
      <c r="H33" s="16">
        <f t="shared" si="1"/>
        <v>1.29</v>
      </c>
      <c r="I33" s="16">
        <f t="shared" si="1"/>
        <v>0.27</v>
      </c>
      <c r="J33" s="16">
        <f t="shared" si="1"/>
        <v>1.25</v>
      </c>
      <c r="K33" s="16">
        <f t="shared" si="1"/>
        <v>0</v>
      </c>
      <c r="L33" s="16">
        <f t="shared" si="1"/>
        <v>0.95</v>
      </c>
      <c r="M33" s="16">
        <f t="shared" si="1"/>
        <v>0.3</v>
      </c>
      <c r="N33" s="19" t="s">
        <v>16</v>
      </c>
      <c r="O33" s="20">
        <f>SUM(B33:M33)</f>
        <v>7.5499999999999989</v>
      </c>
    </row>
    <row r="34" spans="1:15" x14ac:dyDescent="0.2">
      <c r="A34" s="2" t="s">
        <v>14</v>
      </c>
      <c r="B34" s="2">
        <v>0.38</v>
      </c>
      <c r="C34" s="2">
        <v>0.28000000000000003</v>
      </c>
      <c r="D34" s="2">
        <v>1.35</v>
      </c>
      <c r="E34" s="2">
        <v>0.02</v>
      </c>
      <c r="F34" s="2">
        <v>0.17</v>
      </c>
      <c r="G34" s="2">
        <v>0.25</v>
      </c>
      <c r="H34" s="2">
        <v>0.74</v>
      </c>
      <c r="I34" s="2">
        <v>0.03</v>
      </c>
      <c r="J34" s="2">
        <v>1.18</v>
      </c>
      <c r="K34" s="2">
        <v>0.11</v>
      </c>
      <c r="L34" s="2">
        <v>0.53</v>
      </c>
      <c r="M34" s="2">
        <v>0.37</v>
      </c>
      <c r="N34" s="21" t="s">
        <v>13</v>
      </c>
      <c r="O34" s="20">
        <f>SUM(B34:M34)</f>
        <v>5.410000000000001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tabSelected="1" workbookViewId="0">
      <pane ySplit="1" topLeftCell="A8" activePane="bottomLeft" state="frozen"/>
      <selection pane="bottomLeft" activeCell="Q20" sqref="Q20"/>
    </sheetView>
  </sheetViews>
  <sheetFormatPr defaultRowHeight="12.75" x14ac:dyDescent="0.2"/>
  <cols>
    <col min="1" max="1" width="10.85546875" style="1" customWidth="1"/>
    <col min="2" max="2" width="7.28515625" style="1" customWidth="1"/>
    <col min="3" max="3" width="7.42578125" style="1" customWidth="1"/>
    <col min="4" max="4" width="6.7109375" style="1" customWidth="1"/>
    <col min="5" max="5" width="6.28515625" style="1" customWidth="1"/>
    <col min="6" max="6" width="6.5703125" style="1" customWidth="1"/>
    <col min="7" max="7" width="6" style="1" customWidth="1"/>
    <col min="8" max="8" width="6.140625" style="1" customWidth="1"/>
    <col min="9" max="10" width="6.28515625" style="1" customWidth="1"/>
    <col min="11" max="11" width="6.140625" style="1" customWidth="1"/>
    <col min="12" max="12" width="6.28515625" style="1" customWidth="1"/>
    <col min="13" max="13" width="6.85546875" style="1" customWidth="1"/>
    <col min="14" max="14" width="10" customWidth="1"/>
    <col min="15" max="15" width="6.140625" customWidth="1"/>
  </cols>
  <sheetData>
    <row r="1" spans="1:15" x14ac:dyDescent="0.2">
      <c r="A1" s="4">
        <v>2021</v>
      </c>
      <c r="B1" s="5" t="s">
        <v>9</v>
      </c>
      <c r="C1" s="5" t="s">
        <v>10</v>
      </c>
      <c r="D1" s="5" t="s">
        <v>11</v>
      </c>
      <c r="E1" s="5" t="s">
        <v>12</v>
      </c>
      <c r="F1" s="2" t="s">
        <v>0</v>
      </c>
      <c r="G1" s="2" t="s">
        <v>1</v>
      </c>
      <c r="H1" s="2" t="s">
        <v>2</v>
      </c>
      <c r="I1" s="2" t="s">
        <v>5</v>
      </c>
      <c r="J1" s="2" t="s">
        <v>7</v>
      </c>
      <c r="K1" s="2" t="s">
        <v>4</v>
      </c>
      <c r="L1" s="2" t="s">
        <v>8</v>
      </c>
      <c r="M1" s="2" t="s">
        <v>3</v>
      </c>
      <c r="N1" s="3" t="s">
        <v>23</v>
      </c>
      <c r="O1" s="7">
        <f>SUM(B33:M33)</f>
        <v>1.9300000000000002</v>
      </c>
    </row>
    <row r="2" spans="1:15" x14ac:dyDescent="0.2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">
      <c r="A3" s="2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">
      <c r="A4" s="2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x14ac:dyDescent="0.2">
      <c r="A5" s="2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">
      <c r="A6" s="2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x14ac:dyDescent="0.2">
      <c r="A7" s="2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8"/>
      <c r="M7" s="2"/>
    </row>
    <row r="8" spans="1:15" x14ac:dyDescent="0.2">
      <c r="A8" s="2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x14ac:dyDescent="0.2">
      <c r="A9" s="2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x14ac:dyDescent="0.2">
      <c r="A10" s="2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x14ac:dyDescent="0.2">
      <c r="A11" s="2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 x14ac:dyDescent="0.2">
      <c r="A12" s="2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5" x14ac:dyDescent="0.2">
      <c r="A13" s="2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x14ac:dyDescent="0.2">
      <c r="A14" s="2">
        <v>13</v>
      </c>
      <c r="B14" s="2"/>
      <c r="C14" s="2">
        <v>1.5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x14ac:dyDescent="0.2">
      <c r="A15" s="2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5" x14ac:dyDescent="0.2">
      <c r="A16" s="2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2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2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2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2">
        <v>19</v>
      </c>
      <c r="B20" s="2">
        <v>0.03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2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2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">
      <c r="A23" s="2">
        <v>22</v>
      </c>
      <c r="B23" s="2"/>
      <c r="C23" s="2"/>
      <c r="D23" s="2"/>
      <c r="E23" s="2"/>
      <c r="F23" s="6"/>
      <c r="G23" s="2"/>
      <c r="H23" s="2"/>
      <c r="I23" s="2"/>
      <c r="J23" s="2"/>
      <c r="K23" s="2"/>
      <c r="L23" s="2"/>
      <c r="M23" s="2"/>
    </row>
    <row r="24" spans="1:13" x14ac:dyDescent="0.2">
      <c r="A24" s="2">
        <v>23</v>
      </c>
      <c r="B24" s="2">
        <v>0.4</v>
      </c>
      <c r="C24" s="2"/>
      <c r="D24" s="2"/>
      <c r="E24" s="2"/>
      <c r="F24" s="6"/>
      <c r="G24" s="2"/>
      <c r="H24" s="2"/>
      <c r="I24" s="2"/>
      <c r="J24" s="2"/>
      <c r="K24" s="2"/>
      <c r="L24" s="2"/>
      <c r="M24" s="2"/>
    </row>
    <row r="25" spans="1:13" x14ac:dyDescent="0.2">
      <c r="A25" s="2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">
      <c r="A26" s="2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2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">
      <c r="A28" s="2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">
      <c r="A29" s="2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">
      <c r="A30" s="2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">
      <c r="A31" s="2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">
      <c r="A32" s="2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">
      <c r="A33" s="2" t="s">
        <v>24</v>
      </c>
      <c r="B33" s="2">
        <f t="shared" ref="B33:E33" si="0">SUM(B2:B32)</f>
        <v>0.43000000000000005</v>
      </c>
      <c r="C33" s="2">
        <f t="shared" si="0"/>
        <v>1.5</v>
      </c>
      <c r="D33" s="2">
        <f t="shared" si="0"/>
        <v>0</v>
      </c>
      <c r="E33" s="2">
        <f t="shared" si="0"/>
        <v>0</v>
      </c>
      <c r="F33" s="2">
        <f>SUM(F2:F32)</f>
        <v>0</v>
      </c>
      <c r="G33" s="2">
        <f t="shared" ref="G33:M33" si="1">SUM(G2:G32)</f>
        <v>0</v>
      </c>
      <c r="H33" s="2">
        <f t="shared" si="1"/>
        <v>0</v>
      </c>
      <c r="I33" s="2">
        <f t="shared" si="1"/>
        <v>0</v>
      </c>
      <c r="J33" s="2">
        <f t="shared" si="1"/>
        <v>0</v>
      </c>
      <c r="K33" s="2">
        <f t="shared" si="1"/>
        <v>0</v>
      </c>
      <c r="L33" s="2">
        <f t="shared" si="1"/>
        <v>0</v>
      </c>
      <c r="M33" s="2">
        <f t="shared" si="1"/>
        <v>0</v>
      </c>
    </row>
  </sheetData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6"/>
  <sheetViews>
    <sheetView workbookViewId="0">
      <pane ySplit="2" topLeftCell="A9" activePane="bottomLeft" state="frozen"/>
      <selection pane="bottomLeft" activeCell="O2" sqref="O2"/>
    </sheetView>
  </sheetViews>
  <sheetFormatPr defaultRowHeight="12.75" x14ac:dyDescent="0.2"/>
  <cols>
    <col min="1" max="1" width="10.7109375" customWidth="1"/>
    <col min="5" max="5" width="7.28515625" style="11" customWidth="1"/>
    <col min="6" max="6" width="7.42578125" style="1" customWidth="1"/>
    <col min="7" max="7" width="6.7109375" style="1" customWidth="1"/>
    <col min="8" max="8" width="6.28515625" style="1" customWidth="1"/>
    <col min="9" max="9" width="6.5703125" style="1" customWidth="1"/>
    <col min="10" max="10" width="6" style="1" customWidth="1"/>
    <col min="11" max="11" width="6.140625" style="1" customWidth="1"/>
    <col min="12" max="13" width="6.28515625" style="1" customWidth="1"/>
    <col min="14" max="14" width="10.28515625" customWidth="1"/>
    <col min="15" max="15" width="7.28515625" customWidth="1"/>
  </cols>
  <sheetData>
    <row r="1" spans="1:15" x14ac:dyDescent="0.2">
      <c r="B1" s="33">
        <v>2020</v>
      </c>
      <c r="C1" s="33"/>
      <c r="D1" s="33"/>
      <c r="E1" s="33">
        <v>2021</v>
      </c>
      <c r="F1" s="33"/>
      <c r="G1" s="33"/>
      <c r="H1" s="33"/>
      <c r="I1" s="33"/>
      <c r="J1" s="33"/>
      <c r="K1" s="33"/>
      <c r="L1" s="33"/>
      <c r="M1" s="33"/>
    </row>
    <row r="2" spans="1:15" x14ac:dyDescent="0.2">
      <c r="B2" s="2" t="s">
        <v>4</v>
      </c>
      <c r="C2" s="2" t="s">
        <v>8</v>
      </c>
      <c r="D2" s="9" t="s">
        <v>3</v>
      </c>
      <c r="E2" s="12" t="s">
        <v>9</v>
      </c>
      <c r="F2" s="5" t="s">
        <v>10</v>
      </c>
      <c r="G2" s="5" t="s">
        <v>11</v>
      </c>
      <c r="H2" s="5" t="s">
        <v>12</v>
      </c>
      <c r="I2" s="2" t="s">
        <v>0</v>
      </c>
      <c r="J2" s="2" t="s">
        <v>1</v>
      </c>
      <c r="K2" s="2" t="s">
        <v>2</v>
      </c>
      <c r="L2" s="2" t="s">
        <v>5</v>
      </c>
      <c r="M2" s="2" t="s">
        <v>7</v>
      </c>
      <c r="N2" s="31" t="s">
        <v>21</v>
      </c>
      <c r="O2" s="10">
        <f>SUM(B35:M35)</f>
        <v>4.25</v>
      </c>
    </row>
    <row r="3" spans="1:15" x14ac:dyDescent="0.2">
      <c r="B3" s="2"/>
      <c r="C3" s="2"/>
      <c r="D3" s="9"/>
      <c r="E3" s="12"/>
      <c r="F3" s="5"/>
      <c r="G3" s="5"/>
      <c r="H3" s="5"/>
      <c r="I3" s="2"/>
      <c r="J3" s="2"/>
      <c r="K3" s="2"/>
      <c r="L3" s="2"/>
      <c r="M3" s="2"/>
      <c r="N3" s="32" t="s">
        <v>22</v>
      </c>
      <c r="O3" s="10">
        <f>SUM(B36:M36)</f>
        <v>1.01</v>
      </c>
    </row>
    <row r="4" spans="1:15" x14ac:dyDescent="0.2">
      <c r="A4" s="2">
        <v>1</v>
      </c>
      <c r="B4" s="2"/>
      <c r="C4" s="2"/>
      <c r="D4" s="9"/>
      <c r="E4" s="13"/>
      <c r="F4" s="2"/>
      <c r="G4" s="2"/>
      <c r="H4" s="2"/>
      <c r="I4" s="2"/>
      <c r="J4" s="2"/>
      <c r="K4" s="2"/>
      <c r="L4" s="2"/>
      <c r="M4" s="2"/>
    </row>
    <row r="5" spans="1:15" x14ac:dyDescent="0.2">
      <c r="A5" s="2">
        <v>2</v>
      </c>
      <c r="B5" s="2"/>
      <c r="C5" s="2"/>
      <c r="D5" s="9"/>
      <c r="E5" s="13"/>
      <c r="F5" s="2"/>
      <c r="G5" s="2"/>
      <c r="H5" s="2"/>
      <c r="I5" s="2"/>
      <c r="J5" s="2"/>
      <c r="K5" s="2"/>
      <c r="L5" s="2"/>
      <c r="M5" s="2"/>
    </row>
    <row r="6" spans="1:15" x14ac:dyDescent="0.2">
      <c r="A6" s="2">
        <v>3</v>
      </c>
      <c r="B6" s="2"/>
      <c r="C6" s="2"/>
      <c r="D6" s="9"/>
      <c r="E6" s="13"/>
      <c r="F6" s="2"/>
      <c r="G6" s="2"/>
      <c r="H6" s="2"/>
      <c r="I6" s="2"/>
      <c r="J6" s="2"/>
      <c r="K6" s="2"/>
      <c r="L6" s="2"/>
      <c r="M6" s="2"/>
    </row>
    <row r="7" spans="1:15" x14ac:dyDescent="0.2">
      <c r="A7" s="2">
        <v>4</v>
      </c>
      <c r="B7" s="2"/>
      <c r="C7" s="2"/>
      <c r="D7" s="9"/>
      <c r="E7" s="13"/>
      <c r="F7" s="2"/>
      <c r="G7" s="2"/>
      <c r="H7" s="2"/>
      <c r="I7" s="2"/>
      <c r="J7" s="2"/>
      <c r="K7" s="2"/>
      <c r="L7" s="2"/>
      <c r="M7" s="2"/>
    </row>
    <row r="8" spans="1:15" x14ac:dyDescent="0.2">
      <c r="A8" s="2">
        <v>5</v>
      </c>
      <c r="B8" s="2"/>
      <c r="C8" s="2"/>
      <c r="D8" s="9"/>
      <c r="E8" s="13"/>
      <c r="F8" s="2"/>
      <c r="G8" s="2"/>
      <c r="H8" s="2"/>
      <c r="I8" s="2"/>
      <c r="J8" s="2"/>
      <c r="K8" s="2"/>
      <c r="L8" s="2"/>
      <c r="M8" s="2"/>
    </row>
    <row r="9" spans="1:15" x14ac:dyDescent="0.2">
      <c r="A9" s="2">
        <v>6</v>
      </c>
      <c r="B9" s="2"/>
      <c r="C9" s="8">
        <f>0.5+0.2</f>
        <v>0.7</v>
      </c>
      <c r="D9" s="9"/>
      <c r="E9" s="13"/>
      <c r="F9" s="2"/>
      <c r="G9" s="2"/>
      <c r="H9" s="2"/>
      <c r="I9" s="2"/>
      <c r="J9" s="2"/>
      <c r="K9" s="2"/>
      <c r="L9" s="2"/>
      <c r="M9" s="2"/>
    </row>
    <row r="10" spans="1:15" x14ac:dyDescent="0.2">
      <c r="A10" s="2">
        <v>7</v>
      </c>
      <c r="B10" s="2"/>
      <c r="C10" s="2"/>
      <c r="D10" s="9"/>
      <c r="E10" s="13"/>
      <c r="F10" s="2"/>
      <c r="G10" s="2"/>
      <c r="H10" s="2"/>
      <c r="I10" s="2"/>
      <c r="J10" s="2"/>
      <c r="K10" s="2"/>
      <c r="L10" s="2"/>
      <c r="M10" s="2"/>
    </row>
    <row r="11" spans="1:15" x14ac:dyDescent="0.2">
      <c r="A11" s="2">
        <v>8</v>
      </c>
      <c r="B11" s="2"/>
      <c r="C11" s="2"/>
      <c r="D11" s="9"/>
      <c r="E11" s="13"/>
      <c r="F11" s="2"/>
      <c r="G11" s="2"/>
      <c r="H11" s="2"/>
      <c r="I11" s="2"/>
      <c r="J11" s="2"/>
      <c r="K11" s="2"/>
      <c r="L11" s="2"/>
      <c r="M11" s="2"/>
    </row>
    <row r="12" spans="1:15" x14ac:dyDescent="0.2">
      <c r="A12" s="2">
        <v>9</v>
      </c>
      <c r="B12" s="2"/>
      <c r="C12" s="2">
        <f>0.25</f>
        <v>0.25</v>
      </c>
      <c r="D12" s="9"/>
      <c r="E12" s="13"/>
      <c r="F12" s="2"/>
      <c r="G12" s="2"/>
      <c r="H12" s="2"/>
      <c r="I12" s="2"/>
      <c r="J12" s="2"/>
      <c r="K12" s="2"/>
      <c r="L12" s="2"/>
      <c r="M12" s="2"/>
    </row>
    <row r="13" spans="1:15" x14ac:dyDescent="0.2">
      <c r="A13" s="2">
        <v>10</v>
      </c>
      <c r="B13" s="2"/>
      <c r="C13" s="2"/>
      <c r="D13" s="9"/>
      <c r="E13" s="13"/>
      <c r="F13" s="2"/>
      <c r="G13" s="2"/>
      <c r="H13" s="2"/>
      <c r="I13" s="2"/>
      <c r="J13" s="2"/>
      <c r="K13" s="2"/>
      <c r="L13" s="2"/>
      <c r="M13" s="2"/>
    </row>
    <row r="14" spans="1:15" x14ac:dyDescent="0.2">
      <c r="A14" s="2">
        <v>11</v>
      </c>
      <c r="B14" s="2"/>
      <c r="C14" s="2"/>
      <c r="D14" s="9"/>
      <c r="E14" s="13"/>
      <c r="F14" s="2"/>
      <c r="G14" s="2"/>
      <c r="H14" s="2"/>
      <c r="I14" s="2"/>
      <c r="J14" s="2"/>
      <c r="K14" s="2"/>
      <c r="L14" s="2"/>
      <c r="M14" s="2"/>
    </row>
    <row r="15" spans="1:15" x14ac:dyDescent="0.2">
      <c r="A15" s="2">
        <v>12</v>
      </c>
      <c r="B15" s="2"/>
      <c r="C15" s="2"/>
      <c r="D15" s="9"/>
      <c r="E15" s="13"/>
      <c r="F15" s="2"/>
      <c r="G15" s="2"/>
      <c r="H15" s="2"/>
      <c r="I15" s="2"/>
      <c r="J15" s="2"/>
      <c r="K15" s="2"/>
      <c r="L15" s="2"/>
      <c r="M15" s="2"/>
    </row>
    <row r="16" spans="1:15" x14ac:dyDescent="0.2">
      <c r="A16" s="2">
        <v>13</v>
      </c>
      <c r="B16" s="2"/>
      <c r="C16" s="2"/>
      <c r="D16" s="9"/>
      <c r="E16" s="13"/>
      <c r="F16" s="2">
        <f>1.5</f>
        <v>1.5</v>
      </c>
      <c r="G16" s="2"/>
      <c r="H16" s="2"/>
      <c r="I16" s="2"/>
      <c r="J16" s="2"/>
      <c r="K16" s="2"/>
      <c r="L16" s="2"/>
      <c r="M16" s="2"/>
    </row>
    <row r="17" spans="1:13" x14ac:dyDescent="0.2">
      <c r="A17" s="2">
        <v>14</v>
      </c>
      <c r="B17" s="2"/>
      <c r="C17" s="2"/>
      <c r="D17" s="9"/>
      <c r="E17" s="13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2">
        <v>15</v>
      </c>
      <c r="B18" s="2"/>
      <c r="C18" s="2"/>
      <c r="D18" s="9"/>
      <c r="E18" s="13"/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2">
        <v>16</v>
      </c>
      <c r="B19" s="2"/>
      <c r="C19" s="2"/>
      <c r="D19" s="9"/>
      <c r="E19" s="13"/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2">
        <v>17</v>
      </c>
      <c r="B20" s="2"/>
      <c r="C20" s="2"/>
      <c r="D20" s="9"/>
      <c r="E20" s="13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2">
        <v>18</v>
      </c>
      <c r="B21" s="2"/>
      <c r="C21" s="2"/>
      <c r="D21" s="9"/>
      <c r="E21" s="13">
        <v>0.3</v>
      </c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2">
        <v>19</v>
      </c>
      <c r="B22" s="2"/>
      <c r="C22" s="2"/>
      <c r="D22" s="9"/>
      <c r="E22" s="13"/>
      <c r="F22" s="2"/>
      <c r="G22" s="2"/>
      <c r="H22" s="2"/>
      <c r="I22" s="2"/>
      <c r="J22" s="2"/>
      <c r="K22" s="2"/>
      <c r="L22" s="2"/>
      <c r="M22" s="2"/>
    </row>
    <row r="23" spans="1:13" x14ac:dyDescent="0.2">
      <c r="A23" s="2">
        <v>20</v>
      </c>
      <c r="B23" s="2"/>
      <c r="C23" s="2"/>
      <c r="D23" s="9"/>
      <c r="E23" s="13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2">
        <v>21</v>
      </c>
      <c r="B24" s="2"/>
      <c r="C24" s="2"/>
      <c r="D24" s="9"/>
      <c r="E24" s="13">
        <v>0.4</v>
      </c>
      <c r="F24" s="2"/>
      <c r="G24" s="2"/>
      <c r="H24" s="2"/>
      <c r="I24" s="2"/>
      <c r="J24" s="2"/>
      <c r="K24" s="2"/>
      <c r="L24" s="2"/>
      <c r="M24" s="2"/>
    </row>
    <row r="25" spans="1:13" x14ac:dyDescent="0.2">
      <c r="A25" s="2">
        <v>22</v>
      </c>
      <c r="B25" s="2"/>
      <c r="C25" s="2"/>
      <c r="D25" s="9"/>
      <c r="E25" s="13"/>
      <c r="F25" s="2"/>
      <c r="G25" s="2"/>
      <c r="H25" s="2"/>
      <c r="I25" s="6"/>
      <c r="J25" s="2"/>
      <c r="K25" s="2"/>
      <c r="L25" s="2"/>
      <c r="M25" s="2"/>
    </row>
    <row r="26" spans="1:13" x14ac:dyDescent="0.2">
      <c r="A26" s="2">
        <v>23</v>
      </c>
      <c r="B26" s="2"/>
      <c r="C26" s="2"/>
      <c r="D26" s="9"/>
      <c r="E26" s="13"/>
      <c r="F26" s="2"/>
      <c r="G26" s="2"/>
      <c r="H26" s="2"/>
      <c r="I26" s="6"/>
      <c r="J26" s="2"/>
      <c r="K26" s="2"/>
      <c r="L26" s="2"/>
      <c r="M26" s="2"/>
    </row>
    <row r="27" spans="1:13" x14ac:dyDescent="0.2">
      <c r="A27" s="2">
        <v>24</v>
      </c>
      <c r="B27" s="2"/>
      <c r="C27" s="2"/>
      <c r="D27" s="9"/>
      <c r="E27" s="13"/>
      <c r="F27" s="2"/>
      <c r="G27" s="2"/>
      <c r="H27" s="2"/>
      <c r="I27" s="2"/>
      <c r="J27" s="2"/>
      <c r="K27" s="2"/>
      <c r="L27" s="2"/>
      <c r="M27" s="2"/>
    </row>
    <row r="28" spans="1:13" x14ac:dyDescent="0.2">
      <c r="A28" s="2">
        <v>25</v>
      </c>
      <c r="B28" s="2"/>
      <c r="C28" s="2"/>
      <c r="D28" s="9">
        <v>0.3</v>
      </c>
      <c r="E28" s="13"/>
      <c r="F28" s="2"/>
      <c r="G28" s="2"/>
      <c r="H28" s="2"/>
      <c r="I28" s="2"/>
      <c r="J28" s="2"/>
      <c r="K28" s="2"/>
      <c r="L28" s="2"/>
      <c r="M28" s="2"/>
    </row>
    <row r="29" spans="1:13" x14ac:dyDescent="0.2">
      <c r="A29" s="2">
        <v>26</v>
      </c>
      <c r="B29" s="2"/>
      <c r="C29" s="2"/>
      <c r="D29" s="9"/>
      <c r="E29" s="13">
        <v>0.6</v>
      </c>
      <c r="F29" s="2"/>
      <c r="G29" s="2"/>
      <c r="H29" s="2"/>
      <c r="I29" s="2"/>
      <c r="J29" s="2"/>
      <c r="K29" s="2"/>
      <c r="L29" s="2"/>
      <c r="M29" s="2"/>
    </row>
    <row r="30" spans="1:13" x14ac:dyDescent="0.2">
      <c r="A30" s="2">
        <v>27</v>
      </c>
      <c r="B30" s="2"/>
      <c r="C30" s="2"/>
      <c r="D30" s="9"/>
      <c r="E30" s="13"/>
      <c r="F30" s="2"/>
      <c r="G30" s="2"/>
      <c r="H30" s="2"/>
      <c r="I30" s="2"/>
      <c r="J30" s="2"/>
      <c r="K30" s="2"/>
      <c r="L30" s="2"/>
      <c r="M30" s="2"/>
    </row>
    <row r="31" spans="1:13" x14ac:dyDescent="0.2">
      <c r="A31" s="2">
        <v>28</v>
      </c>
      <c r="B31" s="2"/>
      <c r="C31" s="2"/>
      <c r="D31" s="9"/>
      <c r="E31" s="13"/>
      <c r="F31" s="2"/>
      <c r="G31" s="2"/>
      <c r="H31" s="2"/>
      <c r="I31" s="2"/>
      <c r="J31" s="2"/>
      <c r="K31" s="2"/>
      <c r="L31" s="2"/>
      <c r="M31" s="2"/>
    </row>
    <row r="32" spans="1:13" x14ac:dyDescent="0.2">
      <c r="A32" s="2">
        <v>29</v>
      </c>
      <c r="B32" s="2"/>
      <c r="C32" s="2"/>
      <c r="D32" s="9"/>
      <c r="E32" s="13">
        <v>0.2</v>
      </c>
      <c r="F32" s="2"/>
      <c r="G32" s="2"/>
      <c r="H32" s="2"/>
      <c r="I32" s="2"/>
      <c r="J32" s="2"/>
      <c r="K32" s="2"/>
      <c r="L32" s="2"/>
      <c r="M32" s="2"/>
    </row>
    <row r="33" spans="1:13" x14ac:dyDescent="0.2">
      <c r="A33" s="2">
        <v>30</v>
      </c>
      <c r="B33" s="2"/>
      <c r="C33" s="2"/>
      <c r="D33" s="9"/>
      <c r="E33" s="13"/>
      <c r="F33" s="2"/>
      <c r="G33" s="2"/>
      <c r="H33" s="2"/>
      <c r="I33" s="2"/>
      <c r="J33" s="2"/>
      <c r="K33" s="2"/>
      <c r="L33" s="2"/>
      <c r="M33" s="2"/>
    </row>
    <row r="34" spans="1:13" x14ac:dyDescent="0.2">
      <c r="A34" s="2">
        <v>31</v>
      </c>
      <c r="B34" s="2"/>
      <c r="C34" s="2"/>
      <c r="D34" s="9"/>
      <c r="E34" s="13"/>
      <c r="F34" s="2"/>
      <c r="G34" s="2"/>
      <c r="H34" s="2"/>
      <c r="I34" s="2"/>
      <c r="J34" s="2"/>
      <c r="K34" s="2"/>
      <c r="L34" s="2"/>
      <c r="M34" s="2"/>
    </row>
    <row r="35" spans="1:13" s="17" customFormat="1" ht="25.5" x14ac:dyDescent="0.2">
      <c r="A35" s="24" t="s">
        <v>19</v>
      </c>
      <c r="B35" s="25">
        <f t="shared" ref="B35:H35" si="0">SUM(B4:B34)</f>
        <v>0</v>
      </c>
      <c r="C35" s="25">
        <f t="shared" si="0"/>
        <v>0.95</v>
      </c>
      <c r="D35" s="25">
        <f t="shared" si="0"/>
        <v>0.3</v>
      </c>
      <c r="E35" s="26">
        <f t="shared" si="0"/>
        <v>1.4999999999999998</v>
      </c>
      <c r="F35" s="27">
        <f t="shared" si="0"/>
        <v>1.5</v>
      </c>
      <c r="G35" s="27">
        <f t="shared" si="0"/>
        <v>0</v>
      </c>
      <c r="H35" s="27">
        <f t="shared" si="0"/>
        <v>0</v>
      </c>
      <c r="I35" s="27">
        <f>SUM(I4:I34)</f>
        <v>0</v>
      </c>
      <c r="J35" s="27">
        <f t="shared" ref="J35:L35" si="1">SUM(J4:J34)</f>
        <v>0</v>
      </c>
      <c r="K35" s="27">
        <f t="shared" si="1"/>
        <v>0</v>
      </c>
      <c r="L35" s="27">
        <f t="shared" si="1"/>
        <v>0</v>
      </c>
      <c r="M35" s="27">
        <f>SUM(M4:M34)</f>
        <v>0</v>
      </c>
    </row>
    <row r="36" spans="1:13" s="17" customFormat="1" ht="25.5" x14ac:dyDescent="0.2">
      <c r="A36" s="28" t="s">
        <v>20</v>
      </c>
      <c r="B36" s="16">
        <v>0.11</v>
      </c>
      <c r="C36" s="16">
        <v>0.53</v>
      </c>
      <c r="D36" s="30">
        <v>0.37</v>
      </c>
      <c r="E36" s="29"/>
      <c r="F36" s="16"/>
      <c r="G36" s="16"/>
      <c r="H36" s="16"/>
      <c r="I36" s="16"/>
      <c r="J36" s="16"/>
      <c r="K36" s="16"/>
      <c r="L36" s="16"/>
      <c r="M36" s="16"/>
    </row>
  </sheetData>
  <mergeCells count="2">
    <mergeCell ref="B1:D1"/>
    <mergeCell ref="E1:M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2018 CoAgMET</vt:lpstr>
      <vt:lpstr>2019 CoAgMET</vt:lpstr>
      <vt:lpstr>2020</vt:lpstr>
      <vt:lpstr>2021</vt:lpstr>
      <vt:lpstr>100120 - 093021</vt:lpstr>
      <vt:lpstr>Sheet1</vt:lpstr>
      <vt:lpstr>'2021'!Print_Area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Sarah</cp:lastModifiedBy>
  <cp:lastPrinted>2020-08-06T13:15:26Z</cp:lastPrinted>
  <dcterms:created xsi:type="dcterms:W3CDTF">2019-05-21T15:34:42Z</dcterms:created>
  <dcterms:modified xsi:type="dcterms:W3CDTF">2021-03-09T16:34:27Z</dcterms:modified>
</cp:coreProperties>
</file>