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ashiramuhammad/Pictures/"/>
    </mc:Choice>
  </mc:AlternateContent>
  <xr:revisionPtr revIDLastSave="0" documentId="13_ncr:1_{1F5D8B87-F4D7-E74B-8B0C-C08B3E8F679F}" xr6:coauthVersionLast="47" xr6:coauthVersionMax="47" xr10:uidLastSave="{00000000-0000-0000-0000-000000000000}"/>
  <bookViews>
    <workbookView xWindow="880" yWindow="1500" windowWidth="24640" windowHeight="13380" xr2:uid="{EA6360AB-3A73-054E-A991-B237EB04822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3" i="1"/>
  <c r="F22" i="1"/>
  <c r="F21" i="1"/>
  <c r="F20" i="1"/>
  <c r="F19" i="1"/>
  <c r="F16" i="1"/>
  <c r="F15" i="1"/>
  <c r="F14" i="1"/>
  <c r="F13" i="1"/>
  <c r="F17" i="1" s="1"/>
  <c r="F12" i="1"/>
  <c r="E8" i="1"/>
  <c r="G8" i="1" s="1"/>
  <c r="G7" i="1"/>
  <c r="F7" i="1"/>
  <c r="G6" i="1"/>
  <c r="F6" i="1"/>
  <c r="G5" i="1"/>
  <c r="F5" i="1"/>
  <c r="G4" i="1"/>
  <c r="F4" i="1"/>
  <c r="F8" i="1" s="1"/>
</calcChain>
</file>

<file path=xl/sharedStrings.xml><?xml version="1.0" encoding="utf-8"?>
<sst xmlns="http://schemas.openxmlformats.org/spreadsheetml/2006/main" count="51" uniqueCount="34">
  <si>
    <t>G3 planting area</t>
  </si>
  <si>
    <t>Units</t>
  </si>
  <si>
    <t>Price Per Lb</t>
  </si>
  <si>
    <t>Quantity</t>
  </si>
  <si>
    <t>Revenue</t>
  </si>
  <si>
    <t>Biological Efficiency</t>
  </si>
  <si>
    <t>Dry weight</t>
  </si>
  <si>
    <t>A</t>
  </si>
  <si>
    <t>LB</t>
  </si>
  <si>
    <t>B</t>
  </si>
  <si>
    <t>C</t>
  </si>
  <si>
    <t>D</t>
  </si>
  <si>
    <t>Total Receipts</t>
  </si>
  <si>
    <t xml:space="preserve">Average BE </t>
  </si>
  <si>
    <t>Operating Inputs</t>
  </si>
  <si>
    <t xml:space="preserve">Item Name </t>
  </si>
  <si>
    <t>Price</t>
  </si>
  <si>
    <t>Cost</t>
  </si>
  <si>
    <t xml:space="preserve">Fruiting blocks </t>
  </si>
  <si>
    <t>block</t>
  </si>
  <si>
    <t>Surrounding substrate</t>
  </si>
  <si>
    <t xml:space="preserve">cubic yards </t>
  </si>
  <si>
    <t>Planting Labor</t>
  </si>
  <si>
    <t>hourly wage</t>
  </si>
  <si>
    <t>Harvesting Labor</t>
  </si>
  <si>
    <t>Monitoring &amp; Maintenance</t>
  </si>
  <si>
    <t>Reishi Greenhouse Operation Budget</t>
  </si>
  <si>
    <t>Harvested Mushrooms</t>
  </si>
  <si>
    <t>lbs</t>
  </si>
  <si>
    <t>Expenses</t>
  </si>
  <si>
    <t>count</t>
  </si>
  <si>
    <t xml:space="preserve">With a biological efficiency of 80% gross profits of $600 per season could be possible. </t>
  </si>
  <si>
    <t xml:space="preserve">***This break even analysis excludes fixed costs including as land, insurance, equipment, etc given the variability in farm design options. </t>
  </si>
  <si>
    <t>Reishi Enterprise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</si>
</sst>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9" fontId="3" fillId="0" borderId="0" xfId="2" applyFont="1" applyFill="1" applyBorder="1"/>
    <xf numFmtId="44" fontId="2" fillId="0" borderId="0" xfId="1" applyFont="1" applyFill="1" applyBorder="1"/>
    <xf numFmtId="9" fontId="2" fillId="0" borderId="0" xfId="2" applyFont="1" applyFill="1" applyBorder="1"/>
    <xf numFmtId="6" fontId="3" fillId="0" borderId="0" xfId="0" applyNumberFormat="1" applyFont="1"/>
  </cellXfs>
  <cellStyles count="3">
    <cellStyle name="Currency" xfId="1" builtinId="4"/>
    <cellStyle name="Normal" xfId="0" builtinId="0"/>
    <cellStyle name="Percent" xfId="2" builtinId="5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ill>
        <patternFill patternType="solid">
          <fgColor rgb="FFEDEDED"/>
          <bgColor rgb="FFEDEDED"/>
        </patternFill>
      </fill>
    </dxf>
    <dxf>
      <fill>
        <patternFill patternType="solid">
          <fgColor rgb="FFEDEDED"/>
          <bgColor rgb="FFEDEDED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A5A5A5"/>
        </top>
      </border>
    </dxf>
    <dxf>
      <font>
        <b/>
        <color rgb="FF000000"/>
      </font>
      <border>
        <bottom style="medium">
          <color rgb="FFA5A5A5"/>
        </bottom>
      </border>
    </dxf>
    <dxf>
      <font>
        <color rgb="FF000000"/>
      </font>
      <border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  <vertical style="thin">
          <color rgb="FFA5A5A5"/>
        </vertical>
        <horizontal style="thin">
          <color rgb="FFA5A5A5"/>
        </horizontal>
      </border>
    </dxf>
  </dxfs>
  <tableStyles count="1" defaultTableStyle="TableStyleMedium2" defaultPivotStyle="PivotStyleLight16">
    <tableStyle name="TableStyleLight18 2" pivot="0" count="7" xr9:uid="{1DA9B033-2845-C740-890F-5D27A8039803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E98215-22D7-A94C-980E-83C605F324F8}" name="Enterprise_Budget6" displayName="Enterprise_Budget6" ref="A2:H28" headerRowCount="0" totalsRowShown="0">
  <tableColumns count="8">
    <tableColumn id="1" xr3:uid="{46433E1E-402C-7742-87D8-3B1535EBFD16}" name="Greenhouse with topsoil" headerRowDxfId="5"/>
    <tableColumn id="2" xr3:uid="{C3E7AA58-2451-EF4C-9C2E-CE4BEC0AFDEF}" name="Column1" headerRowDxfId="4"/>
    <tableColumn id="3" xr3:uid="{3D7E91AA-8CDA-6445-A4F3-615852EBC630}" name="Column2" headerRowDxfId="3"/>
    <tableColumn id="4" xr3:uid="{C5811803-DD2A-104F-933B-2D2D79660839}" name="Column3" headerRowDxfId="2"/>
    <tableColumn id="5" xr3:uid="{03E97653-B1C9-7F40-9C51-A97E07C4D75A}" name="Column4" headerRowDxfId="1"/>
    <tableColumn id="6" xr3:uid="{DB74CF21-03C7-6944-9BAD-2D86EC2A71AD}" name="Total" headerRowDxfId="0"/>
    <tableColumn id="7" xr3:uid="{AC7415B2-C786-9A4D-BDF6-9A979E8BE235}" name="Column5"/>
    <tableColumn id="8" xr3:uid="{4E7AD938-89F3-FF46-86B6-073CBF41DC35}" name="Column6"/>
  </tableColumns>
  <tableStyleInfo name="TableStyleLight18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3833F-FB54-D947-A211-DD2F332434BB}">
  <dimension ref="A1:H28"/>
  <sheetViews>
    <sheetView tabSelected="1" workbookViewId="0">
      <selection activeCell="K11" sqref="K11"/>
    </sheetView>
  </sheetViews>
  <sheetFormatPr baseColWidth="10" defaultRowHeight="16" x14ac:dyDescent="0.2"/>
  <cols>
    <col min="2" max="2" width="22" bestFit="1" customWidth="1"/>
  </cols>
  <sheetData>
    <row r="1" spans="1:8" x14ac:dyDescent="0.2">
      <c r="A1" s="1" t="s">
        <v>33</v>
      </c>
      <c r="B1" s="2"/>
      <c r="C1" s="2"/>
      <c r="D1" s="2"/>
      <c r="E1" s="2"/>
      <c r="F1" s="2"/>
      <c r="G1" s="2"/>
      <c r="H1" s="2"/>
    </row>
    <row r="2" spans="1:8" x14ac:dyDescent="0.2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/>
    </row>
    <row r="3" spans="1:8" x14ac:dyDescent="0.2">
      <c r="A3" s="2"/>
      <c r="B3" s="2"/>
      <c r="C3" s="2"/>
      <c r="D3" s="2"/>
      <c r="E3" s="2"/>
      <c r="F3" s="3"/>
      <c r="G3" s="4" t="s">
        <v>6</v>
      </c>
      <c r="H3" s="2"/>
    </row>
    <row r="4" spans="1:8" x14ac:dyDescent="0.2">
      <c r="A4" s="2"/>
      <c r="B4" s="2" t="s">
        <v>7</v>
      </c>
      <c r="C4" s="2" t="s">
        <v>8</v>
      </c>
      <c r="D4" s="2">
        <v>25</v>
      </c>
      <c r="E4" s="2">
        <v>0.36199999999999999</v>
      </c>
      <c r="F4" s="2">
        <f>D4*E4</f>
        <v>9.0499999999999989</v>
      </c>
      <c r="G4" s="5">
        <f>E4/1.9</f>
        <v>0.19052631578947368</v>
      </c>
      <c r="H4" s="5"/>
    </row>
    <row r="5" spans="1:8" x14ac:dyDescent="0.2">
      <c r="A5" s="2"/>
      <c r="B5" s="2" t="s">
        <v>9</v>
      </c>
      <c r="C5" s="2" t="s">
        <v>8</v>
      </c>
      <c r="D5" s="2">
        <v>25</v>
      </c>
      <c r="E5" s="2">
        <v>0.17599999999999999</v>
      </c>
      <c r="F5" s="2">
        <f>D5*E5</f>
        <v>4.3999999999999995</v>
      </c>
      <c r="G5" s="5">
        <f t="shared" ref="G5:G7" si="0">E5/1.9</f>
        <v>9.2631578947368426E-2</v>
      </c>
      <c r="H5" s="5"/>
    </row>
    <row r="6" spans="1:8" x14ac:dyDescent="0.2">
      <c r="A6" s="2"/>
      <c r="B6" s="2" t="s">
        <v>10</v>
      </c>
      <c r="C6" s="2" t="s">
        <v>8</v>
      </c>
      <c r="D6" s="2">
        <v>25</v>
      </c>
      <c r="E6" s="2">
        <v>0.42099999999999999</v>
      </c>
      <c r="F6" s="2">
        <f>D6*E6</f>
        <v>10.525</v>
      </c>
      <c r="G6" s="5">
        <f t="shared" si="0"/>
        <v>0.22157894736842104</v>
      </c>
      <c r="H6" s="5"/>
    </row>
    <row r="7" spans="1:8" x14ac:dyDescent="0.2">
      <c r="A7" s="2"/>
      <c r="B7" s="2" t="s">
        <v>11</v>
      </c>
      <c r="C7" s="2" t="s">
        <v>8</v>
      </c>
      <c r="D7" s="2">
        <v>25</v>
      </c>
      <c r="E7" s="2">
        <v>0.91400000000000003</v>
      </c>
      <c r="F7" s="2">
        <f>D7*E7</f>
        <v>22.85</v>
      </c>
      <c r="G7" s="5">
        <f t="shared" si="0"/>
        <v>0.4810526315789474</v>
      </c>
      <c r="H7" s="5"/>
    </row>
    <row r="8" spans="1:8" x14ac:dyDescent="0.2">
      <c r="A8" s="1" t="s">
        <v>12</v>
      </c>
      <c r="B8" s="2"/>
      <c r="C8" s="2"/>
      <c r="D8" s="2"/>
      <c r="E8" s="2">
        <f>AVERAGE(E4:E7)</f>
        <v>0.46825000000000006</v>
      </c>
      <c r="F8" s="6">
        <f>SUM(F3:F7)</f>
        <v>46.825000000000003</v>
      </c>
      <c r="G8" s="7">
        <f>(E8/1.9)</f>
        <v>0.24644736842105266</v>
      </c>
      <c r="H8" s="1" t="s">
        <v>13</v>
      </c>
    </row>
    <row r="9" spans="1:8" x14ac:dyDescent="0.2">
      <c r="A9" s="2"/>
      <c r="B9" s="2"/>
      <c r="C9" s="2"/>
      <c r="D9" s="2"/>
      <c r="E9" s="2"/>
      <c r="F9" s="2"/>
      <c r="G9" s="2"/>
      <c r="H9" s="2"/>
    </row>
    <row r="10" spans="1:8" x14ac:dyDescent="0.2">
      <c r="A10" s="1" t="s">
        <v>14</v>
      </c>
      <c r="B10" s="2"/>
      <c r="C10" s="2"/>
      <c r="D10" s="2"/>
      <c r="E10" s="2"/>
      <c r="F10" s="2"/>
      <c r="G10" s="2"/>
      <c r="H10" s="2"/>
    </row>
    <row r="11" spans="1:8" x14ac:dyDescent="0.2">
      <c r="A11" s="2"/>
      <c r="B11" s="1" t="s">
        <v>15</v>
      </c>
      <c r="C11" s="1" t="s">
        <v>1</v>
      </c>
      <c r="D11" s="1" t="s">
        <v>16</v>
      </c>
      <c r="E11" s="1" t="s">
        <v>3</v>
      </c>
      <c r="F11" s="1" t="s">
        <v>17</v>
      </c>
      <c r="G11" s="2"/>
      <c r="H11" s="2"/>
    </row>
    <row r="12" spans="1:8" x14ac:dyDescent="0.2">
      <c r="A12" s="2"/>
      <c r="B12" s="2" t="s">
        <v>18</v>
      </c>
      <c r="C12" s="2" t="s">
        <v>19</v>
      </c>
      <c r="D12" s="8">
        <v>15</v>
      </c>
      <c r="E12" s="2">
        <v>96</v>
      </c>
      <c r="F12" s="8">
        <f>D12*E12</f>
        <v>1440</v>
      </c>
      <c r="G12" s="2"/>
      <c r="H12" s="2"/>
    </row>
    <row r="13" spans="1:8" x14ac:dyDescent="0.2">
      <c r="A13" s="2"/>
      <c r="B13" s="2" t="s">
        <v>20</v>
      </c>
      <c r="C13" s="2" t="s">
        <v>21</v>
      </c>
      <c r="D13" s="8">
        <v>40</v>
      </c>
      <c r="E13" s="2">
        <v>4</v>
      </c>
      <c r="F13" s="8">
        <f>D13*E13</f>
        <v>160</v>
      </c>
      <c r="G13" s="2"/>
      <c r="H13" s="2"/>
    </row>
    <row r="14" spans="1:8" x14ac:dyDescent="0.2">
      <c r="A14" s="2"/>
      <c r="B14" s="2" t="s">
        <v>22</v>
      </c>
      <c r="C14" s="2" t="s">
        <v>23</v>
      </c>
      <c r="D14" s="8">
        <v>16</v>
      </c>
      <c r="E14" s="2">
        <v>12</v>
      </c>
      <c r="F14" s="8">
        <f>D14*E14</f>
        <v>192</v>
      </c>
      <c r="G14" s="2"/>
      <c r="H14" s="2"/>
    </row>
    <row r="15" spans="1:8" x14ac:dyDescent="0.2">
      <c r="A15" s="2"/>
      <c r="B15" s="2" t="s">
        <v>24</v>
      </c>
      <c r="C15" s="2" t="s">
        <v>23</v>
      </c>
      <c r="D15" s="8">
        <v>16</v>
      </c>
      <c r="E15" s="2">
        <v>8</v>
      </c>
      <c r="F15" s="8">
        <f>D15*E15</f>
        <v>128</v>
      </c>
      <c r="G15" s="2"/>
      <c r="H15" s="2"/>
    </row>
    <row r="16" spans="1:8" x14ac:dyDescent="0.2">
      <c r="A16" s="2"/>
      <c r="B16" s="2" t="s">
        <v>25</v>
      </c>
      <c r="C16" s="2" t="s">
        <v>23</v>
      </c>
      <c r="D16" s="8">
        <v>16</v>
      </c>
      <c r="E16" s="2">
        <v>20</v>
      </c>
      <c r="F16" s="8">
        <f>D16*E16</f>
        <v>320</v>
      </c>
      <c r="G16" s="2"/>
      <c r="H16" s="2"/>
    </row>
    <row r="17" spans="1:8" x14ac:dyDescent="0.2">
      <c r="A17" s="1"/>
      <c r="B17" s="2"/>
      <c r="C17" s="2"/>
      <c r="D17" s="2"/>
      <c r="E17" s="2"/>
      <c r="F17" s="8">
        <f>SUM(F12:F16)</f>
        <v>2240</v>
      </c>
      <c r="G17" s="2"/>
      <c r="H17" s="2"/>
    </row>
    <row r="18" spans="1:8" x14ac:dyDescent="0.2">
      <c r="A18" s="1" t="s">
        <v>26</v>
      </c>
      <c r="B18" s="2"/>
      <c r="C18" s="2"/>
      <c r="D18" s="2"/>
      <c r="E18" s="1"/>
      <c r="F18" s="2"/>
      <c r="G18" s="2"/>
      <c r="H18" s="2"/>
    </row>
    <row r="19" spans="1:8" x14ac:dyDescent="0.2">
      <c r="A19" s="2" t="s">
        <v>4</v>
      </c>
      <c r="B19" s="2" t="s">
        <v>27</v>
      </c>
      <c r="C19" s="2" t="s">
        <v>28</v>
      </c>
      <c r="D19" s="8">
        <v>25</v>
      </c>
      <c r="E19" s="2">
        <v>96</v>
      </c>
      <c r="F19" s="8">
        <f t="shared" ref="F19:F24" si="1">D19*E19</f>
        <v>2400</v>
      </c>
      <c r="G19" s="2"/>
      <c r="H19" s="2"/>
    </row>
    <row r="20" spans="1:8" x14ac:dyDescent="0.2">
      <c r="A20" s="2" t="s">
        <v>29</v>
      </c>
      <c r="B20" s="2" t="s">
        <v>18</v>
      </c>
      <c r="C20" s="2" t="s">
        <v>30</v>
      </c>
      <c r="D20" s="8">
        <v>15</v>
      </c>
      <c r="E20" s="2">
        <v>120</v>
      </c>
      <c r="F20" s="8">
        <f t="shared" si="1"/>
        <v>1800</v>
      </c>
      <c r="G20" s="2"/>
      <c r="H20" s="2"/>
    </row>
    <row r="21" spans="1:8" x14ac:dyDescent="0.2">
      <c r="A21" s="2"/>
      <c r="B21" s="2" t="s">
        <v>20</v>
      </c>
      <c r="C21" s="2" t="s">
        <v>21</v>
      </c>
      <c r="D21" s="8">
        <v>40</v>
      </c>
      <c r="E21" s="2">
        <v>4</v>
      </c>
      <c r="F21" s="8">
        <f t="shared" si="1"/>
        <v>160</v>
      </c>
      <c r="G21" s="2"/>
      <c r="H21" s="2"/>
    </row>
    <row r="22" spans="1:8" x14ac:dyDescent="0.2">
      <c r="A22" s="2"/>
      <c r="B22" s="2" t="s">
        <v>22</v>
      </c>
      <c r="C22" s="2" t="s">
        <v>23</v>
      </c>
      <c r="D22" s="8">
        <v>16</v>
      </c>
      <c r="E22" s="2">
        <v>12</v>
      </c>
      <c r="F22" s="8">
        <f t="shared" si="1"/>
        <v>192</v>
      </c>
      <c r="G22" s="2"/>
      <c r="H22" s="2"/>
    </row>
    <row r="23" spans="1:8" x14ac:dyDescent="0.2">
      <c r="A23" s="2"/>
      <c r="B23" s="2" t="s">
        <v>24</v>
      </c>
      <c r="C23" s="2" t="s">
        <v>23</v>
      </c>
      <c r="D23" s="8">
        <v>16</v>
      </c>
      <c r="E23" s="2">
        <v>8</v>
      </c>
      <c r="F23" s="8">
        <f t="shared" si="1"/>
        <v>128</v>
      </c>
      <c r="G23" s="2"/>
      <c r="H23" s="2"/>
    </row>
    <row r="24" spans="1:8" x14ac:dyDescent="0.2">
      <c r="A24" s="2"/>
      <c r="B24" s="2" t="s">
        <v>25</v>
      </c>
      <c r="C24" s="2" t="s">
        <v>23</v>
      </c>
      <c r="D24" s="8">
        <v>16</v>
      </c>
      <c r="E24" s="2">
        <v>20</v>
      </c>
      <c r="F24" s="8">
        <f t="shared" si="1"/>
        <v>320</v>
      </c>
      <c r="G24" s="2"/>
      <c r="H24" s="2"/>
    </row>
    <row r="25" spans="1:8" x14ac:dyDescent="0.2">
      <c r="A25" s="2"/>
      <c r="B25" s="2"/>
      <c r="C25" s="2"/>
      <c r="D25" s="8"/>
      <c r="E25" s="2"/>
      <c r="F25" s="8"/>
      <c r="G25" s="2"/>
      <c r="H25" s="2"/>
    </row>
    <row r="26" spans="1:8" x14ac:dyDescent="0.2">
      <c r="A26" s="2" t="s">
        <v>31</v>
      </c>
      <c r="B26" s="2"/>
      <c r="C26" s="2"/>
      <c r="D26" s="2"/>
      <c r="E26" s="2"/>
      <c r="F26" s="2"/>
      <c r="G26" s="2"/>
      <c r="H26" s="2"/>
    </row>
    <row r="27" spans="1:8" x14ac:dyDescent="0.2">
      <c r="A27" s="2" t="s">
        <v>32</v>
      </c>
      <c r="B27" s="2"/>
      <c r="C27" s="2"/>
      <c r="D27" s="2"/>
      <c r="E27" s="2"/>
      <c r="F27" s="2"/>
      <c r="G27" s="2"/>
      <c r="H27" s="2"/>
    </row>
    <row r="28" spans="1:8" x14ac:dyDescent="0.2">
      <c r="A28" s="2"/>
      <c r="B28" s="2"/>
      <c r="C28" s="2"/>
      <c r="D28" s="2"/>
      <c r="E28" s="2"/>
      <c r="F28" s="2"/>
      <c r="G28" s="2"/>
      <c r="H28" s="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2022-04-19T20:03:21Z</dcterms:created>
  <dcterms:modified xsi:type="dcterms:W3CDTF">2022-04-19T20:04:28Z</dcterms:modified>
</cp:coreProperties>
</file>