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/>
  <mc:AlternateContent xmlns:mc="http://schemas.openxmlformats.org/markup-compatibility/2006">
    <mc:Choice Requires="x15">
      <x15ac:absPath xmlns:x15ac="http://schemas.microsoft.com/office/spreadsheetml/2010/11/ac" url="/Users/haleymyers/Desktop/"/>
    </mc:Choice>
  </mc:AlternateContent>
  <bookViews>
    <workbookView xWindow="0" yWindow="460" windowWidth="28800" windowHeight="1746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B17" i="1"/>
  <c r="D17" i="1"/>
  <c r="F17" i="1"/>
  <c r="E17" i="1"/>
  <c r="G17" i="1"/>
  <c r="I17" i="1"/>
  <c r="H17" i="1"/>
  <c r="J17" i="1"/>
  <c r="L17" i="1"/>
  <c r="K17" i="1"/>
  <c r="M17" i="1"/>
  <c r="O17" i="1"/>
  <c r="N17" i="1"/>
  <c r="P17" i="1"/>
  <c r="R17" i="1"/>
  <c r="Q17" i="1"/>
  <c r="S17" i="1"/>
  <c r="U17" i="1"/>
  <c r="T17" i="1"/>
  <c r="V17" i="1"/>
  <c r="AD17" i="1"/>
  <c r="AC17" i="1"/>
  <c r="AE17" i="1"/>
  <c r="AG17" i="1"/>
  <c r="AF17" i="1"/>
  <c r="AH17" i="1"/>
  <c r="AJ17" i="1"/>
  <c r="AI17" i="1"/>
  <c r="AK17" i="1"/>
  <c r="D22" i="1"/>
  <c r="AA17" i="1"/>
  <c r="Z17" i="1"/>
  <c r="AB17" i="1"/>
  <c r="X17" i="1"/>
  <c r="W17" i="1"/>
  <c r="Y17" i="1"/>
</calcChain>
</file>

<file path=xl/sharedStrings.xml><?xml version="1.0" encoding="utf-8"?>
<sst xmlns="http://schemas.openxmlformats.org/spreadsheetml/2006/main" count="270" uniqueCount="72">
  <si>
    <t>Student Name</t>
  </si>
  <si>
    <t>1-Pre</t>
  </si>
  <si>
    <t>1-Post</t>
  </si>
  <si>
    <t>2-Post</t>
  </si>
  <si>
    <t>3-Pre</t>
  </si>
  <si>
    <t>3-Post</t>
  </si>
  <si>
    <t>4-Post</t>
  </si>
  <si>
    <t>5-Post</t>
  </si>
  <si>
    <t>6-Post</t>
  </si>
  <si>
    <t>7-Pre</t>
  </si>
  <si>
    <t>8-Pre</t>
  </si>
  <si>
    <t>8-Post</t>
  </si>
  <si>
    <t>9-Post</t>
  </si>
  <si>
    <t>10-Post</t>
  </si>
  <si>
    <t>11-Pre</t>
  </si>
  <si>
    <t>11-Post</t>
  </si>
  <si>
    <t>12-Pre</t>
  </si>
  <si>
    <t>12-Post</t>
  </si>
  <si>
    <t>white rice</t>
  </si>
  <si>
    <t>yes</t>
  </si>
  <si>
    <t>fruit</t>
  </si>
  <si>
    <t>best</t>
  </si>
  <si>
    <t>no</t>
  </si>
  <si>
    <t>wheat bread</t>
  </si>
  <si>
    <t>good</t>
  </si>
  <si>
    <t>candy</t>
  </si>
  <si>
    <t>fuel</t>
  </si>
  <si>
    <t>all</t>
  </si>
  <si>
    <t>don't know</t>
  </si>
  <si>
    <t>good part</t>
  </si>
  <si>
    <t>nutrients</t>
  </si>
  <si>
    <t>both</t>
  </si>
  <si>
    <t>important</t>
  </si>
  <si>
    <t>sometime</t>
  </si>
  <si>
    <t>keep our body going</t>
  </si>
  <si>
    <t>nutrition</t>
  </si>
  <si>
    <t>proteins</t>
  </si>
  <si>
    <t>good for the body</t>
  </si>
  <si>
    <t>beef</t>
  </si>
  <si>
    <t>bones</t>
  </si>
  <si>
    <t>Answer</t>
  </si>
  <si>
    <t>Yes</t>
  </si>
  <si>
    <t>Fruit</t>
  </si>
  <si>
    <t>Building Blocks</t>
  </si>
  <si>
    <t>No</t>
  </si>
  <si>
    <t>Change from incorrect to correct</t>
  </si>
  <si>
    <t>Change from correct to incorrect</t>
  </si>
  <si>
    <t>2-Pre</t>
  </si>
  <si>
    <t>4-Pre</t>
  </si>
  <si>
    <t>5-Pre</t>
  </si>
  <si>
    <t>6-Pre</t>
  </si>
  <si>
    <t>7-Post</t>
  </si>
  <si>
    <t>9-Pre</t>
  </si>
  <si>
    <t>10-Pre</t>
  </si>
  <si>
    <t>% Correct Answer</t>
  </si>
  <si>
    <t>Percent Change</t>
  </si>
  <si>
    <t xml:space="preserve">Percent Overall Change 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</si>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</sst>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9" fontId="2" fillId="0" borderId="5" xfId="1" applyFont="1" applyBorder="1"/>
    <xf numFmtId="9" fontId="2" fillId="0" borderId="6" xfId="1" applyFont="1" applyFill="1" applyBorder="1"/>
    <xf numFmtId="0" fontId="2" fillId="0" borderId="0" xfId="0" applyFont="1" applyFill="1"/>
    <xf numFmtId="9" fontId="2" fillId="5" borderId="0" xfId="0" applyNumberFormat="1" applyFont="1" applyFill="1"/>
    <xf numFmtId="9" fontId="2" fillId="2" borderId="6" xfId="1" applyFont="1" applyFill="1" applyBorder="1"/>
    <xf numFmtId="9" fontId="2" fillId="3" borderId="6" xfId="1" applyFont="1" applyFill="1" applyBorder="1"/>
    <xf numFmtId="9" fontId="2" fillId="0" borderId="7" xfId="1" applyFont="1" applyFill="1" applyBorder="1"/>
    <xf numFmtId="9" fontId="2" fillId="0" borderId="8" xfId="1" applyFont="1" applyFill="1" applyBorder="1"/>
    <xf numFmtId="9" fontId="2" fillId="2" borderId="1" xfId="1" applyFont="1" applyFill="1" applyBorder="1"/>
    <xf numFmtId="9" fontId="2" fillId="3" borderId="1" xfId="1" applyFont="1" applyFill="1" applyBorder="1"/>
    <xf numFmtId="9" fontId="2" fillId="0" borderId="1" xfId="1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"/>
  <sheetViews>
    <sheetView tabSelected="1" workbookViewId="0">
      <selection activeCell="A17" sqref="A17"/>
    </sheetView>
  </sheetViews>
  <sheetFormatPr baseColWidth="10" defaultColWidth="8.83203125" defaultRowHeight="15" x14ac:dyDescent="0.2"/>
  <cols>
    <col min="1" max="1" width="16.6640625" bestFit="1" customWidth="1"/>
    <col min="2" max="3" width="12.1640625" bestFit="1" customWidth="1"/>
    <col min="4" max="4" width="15" style="4" bestFit="1" customWidth="1"/>
    <col min="5" max="5" width="10" bestFit="1" customWidth="1"/>
    <col min="7" max="7" width="15" style="4" bestFit="1" customWidth="1"/>
    <col min="10" max="10" width="15" style="4" bestFit="1" customWidth="1"/>
    <col min="11" max="11" width="10.83203125" bestFit="1" customWidth="1"/>
    <col min="13" max="13" width="15" style="4" bestFit="1" customWidth="1"/>
    <col min="16" max="16" width="15" style="4" bestFit="1" customWidth="1"/>
    <col min="19" max="19" width="15" style="4" bestFit="1" customWidth="1"/>
    <col min="22" max="22" width="15" style="4" bestFit="1" customWidth="1"/>
    <col min="23" max="23" width="19.33203125" bestFit="1" customWidth="1"/>
    <col min="24" max="24" width="16.83203125" bestFit="1" customWidth="1"/>
    <col min="25" max="25" width="15" style="4" bestFit="1" customWidth="1"/>
    <col min="28" max="28" width="15" style="4" bestFit="1" customWidth="1"/>
    <col min="31" max="31" width="15" style="4" bestFit="1" customWidth="1"/>
    <col min="34" max="34" width="15" style="4" bestFit="1" customWidth="1"/>
    <col min="35" max="35" width="10" bestFit="1" customWidth="1"/>
    <col min="37" max="37" width="15" style="4" bestFit="1" customWidth="1"/>
  </cols>
  <sheetData>
    <row r="1" spans="1:37" ht="16" thickBot="1" x14ac:dyDescent="0.25">
      <c r="A1" s="6" t="s">
        <v>0</v>
      </c>
      <c r="B1" s="7" t="s">
        <v>1</v>
      </c>
      <c r="C1" s="7" t="s">
        <v>2</v>
      </c>
      <c r="D1" s="20" t="s">
        <v>40</v>
      </c>
      <c r="E1" s="7" t="s">
        <v>47</v>
      </c>
      <c r="F1" s="7" t="s">
        <v>3</v>
      </c>
      <c r="G1" s="20" t="s">
        <v>40</v>
      </c>
      <c r="H1" s="7" t="s">
        <v>4</v>
      </c>
      <c r="I1" s="7" t="s">
        <v>5</v>
      </c>
      <c r="J1" s="20" t="s">
        <v>40</v>
      </c>
      <c r="K1" s="7" t="s">
        <v>48</v>
      </c>
      <c r="L1" s="7" t="s">
        <v>6</v>
      </c>
      <c r="M1" s="20" t="s">
        <v>40</v>
      </c>
      <c r="N1" s="7" t="s">
        <v>49</v>
      </c>
      <c r="O1" s="7" t="s">
        <v>7</v>
      </c>
      <c r="P1" s="20" t="s">
        <v>40</v>
      </c>
      <c r="Q1" s="7" t="s">
        <v>50</v>
      </c>
      <c r="R1" s="7" t="s">
        <v>8</v>
      </c>
      <c r="S1" s="20" t="s">
        <v>40</v>
      </c>
      <c r="T1" s="7" t="s">
        <v>9</v>
      </c>
      <c r="U1" s="7" t="s">
        <v>51</v>
      </c>
      <c r="V1" s="20" t="s">
        <v>40</v>
      </c>
      <c r="W1" s="7" t="s">
        <v>10</v>
      </c>
      <c r="X1" s="7" t="s">
        <v>11</v>
      </c>
      <c r="Y1" s="20" t="s">
        <v>40</v>
      </c>
      <c r="Z1" s="7" t="s">
        <v>52</v>
      </c>
      <c r="AA1" s="7" t="s">
        <v>12</v>
      </c>
      <c r="AB1" s="20" t="s">
        <v>40</v>
      </c>
      <c r="AC1" s="7" t="s">
        <v>53</v>
      </c>
      <c r="AD1" s="7" t="s">
        <v>13</v>
      </c>
      <c r="AE1" s="20" t="s">
        <v>40</v>
      </c>
      <c r="AF1" s="7" t="s">
        <v>14</v>
      </c>
      <c r="AG1" s="7" t="s">
        <v>15</v>
      </c>
      <c r="AH1" s="20" t="s">
        <v>40</v>
      </c>
      <c r="AI1" s="7" t="s">
        <v>16</v>
      </c>
      <c r="AJ1" s="7" t="s">
        <v>17</v>
      </c>
      <c r="AK1" s="21" t="s">
        <v>40</v>
      </c>
    </row>
    <row r="2" spans="1:37" x14ac:dyDescent="0.2">
      <c r="A2" t="s">
        <v>57</v>
      </c>
      <c r="B2" t="s">
        <v>18</v>
      </c>
      <c r="C2" t="s">
        <v>18</v>
      </c>
      <c r="D2" s="25" t="s">
        <v>23</v>
      </c>
      <c r="E2" t="s">
        <v>19</v>
      </c>
      <c r="F2" t="s">
        <v>19</v>
      </c>
      <c r="G2" s="25" t="s">
        <v>41</v>
      </c>
      <c r="H2" t="s">
        <v>19</v>
      </c>
      <c r="I2" t="s">
        <v>19</v>
      </c>
      <c r="J2" s="25" t="s">
        <v>41</v>
      </c>
      <c r="K2" t="b">
        <v>0</v>
      </c>
      <c r="L2" s="1" t="b">
        <v>1</v>
      </c>
      <c r="M2" s="25" t="b">
        <v>1</v>
      </c>
      <c r="N2" t="s">
        <v>19</v>
      </c>
      <c r="O2" t="s">
        <v>19</v>
      </c>
      <c r="P2" s="25" t="s">
        <v>41</v>
      </c>
      <c r="Q2" t="s">
        <v>20</v>
      </c>
      <c r="R2" t="s">
        <v>20</v>
      </c>
      <c r="S2" s="25" t="s">
        <v>42</v>
      </c>
      <c r="T2" t="b">
        <v>1</v>
      </c>
      <c r="U2" t="b">
        <v>1</v>
      </c>
      <c r="V2" s="25" t="b">
        <v>1</v>
      </c>
      <c r="W2" t="s">
        <v>21</v>
      </c>
      <c r="X2" t="s">
        <v>21</v>
      </c>
      <c r="Y2" s="25" t="s">
        <v>43</v>
      </c>
      <c r="Z2" t="s">
        <v>19</v>
      </c>
      <c r="AA2" t="s">
        <v>19</v>
      </c>
      <c r="AB2" s="25" t="s">
        <v>41</v>
      </c>
      <c r="AC2">
        <v>4</v>
      </c>
      <c r="AD2">
        <v>4</v>
      </c>
      <c r="AE2" s="25">
        <v>5</v>
      </c>
      <c r="AF2" t="s">
        <v>22</v>
      </c>
      <c r="AG2" t="s">
        <v>22</v>
      </c>
      <c r="AH2" s="25" t="s">
        <v>44</v>
      </c>
      <c r="AI2" t="s">
        <v>19</v>
      </c>
      <c r="AJ2" t="s">
        <v>19</v>
      </c>
      <c r="AK2" s="25" t="s">
        <v>41</v>
      </c>
    </row>
    <row r="3" spans="1:37" x14ac:dyDescent="0.2">
      <c r="A3" t="s">
        <v>58</v>
      </c>
      <c r="B3" t="s">
        <v>18</v>
      </c>
      <c r="C3" s="1" t="s">
        <v>23</v>
      </c>
      <c r="D3" s="25"/>
      <c r="E3" t="s">
        <v>19</v>
      </c>
      <c r="F3" t="s">
        <v>19</v>
      </c>
      <c r="G3" s="25"/>
      <c r="H3" t="s">
        <v>19</v>
      </c>
      <c r="I3" t="s">
        <v>19</v>
      </c>
      <c r="J3" s="25"/>
      <c r="K3" t="b">
        <v>1</v>
      </c>
      <c r="L3" t="b">
        <v>1</v>
      </c>
      <c r="M3" s="25"/>
      <c r="N3" t="s">
        <v>19</v>
      </c>
      <c r="O3" t="s">
        <v>19</v>
      </c>
      <c r="P3" s="25"/>
      <c r="Q3" t="s">
        <v>20</v>
      </c>
      <c r="R3" t="s">
        <v>20</v>
      </c>
      <c r="S3" s="25"/>
      <c r="T3" t="b">
        <v>1</v>
      </c>
      <c r="U3" t="b">
        <v>1</v>
      </c>
      <c r="V3" s="25"/>
      <c r="W3" t="s">
        <v>21</v>
      </c>
      <c r="X3" t="s">
        <v>37</v>
      </c>
      <c r="Y3" s="25"/>
      <c r="Z3" t="s">
        <v>19</v>
      </c>
      <c r="AA3" t="s">
        <v>19</v>
      </c>
      <c r="AB3" s="25"/>
      <c r="AC3">
        <v>5</v>
      </c>
      <c r="AD3">
        <v>5</v>
      </c>
      <c r="AE3" s="25"/>
      <c r="AF3" t="s">
        <v>19</v>
      </c>
      <c r="AG3" t="s">
        <v>19</v>
      </c>
      <c r="AH3" s="25"/>
      <c r="AI3" t="s">
        <v>19</v>
      </c>
      <c r="AJ3" t="s">
        <v>19</v>
      </c>
      <c r="AK3" s="25"/>
    </row>
    <row r="4" spans="1:37" x14ac:dyDescent="0.2">
      <c r="A4" t="s">
        <v>59</v>
      </c>
      <c r="B4" t="s">
        <v>23</v>
      </c>
      <c r="C4" t="s">
        <v>23</v>
      </c>
      <c r="D4" s="25"/>
      <c r="E4" t="s">
        <v>19</v>
      </c>
      <c r="F4" t="s">
        <v>19</v>
      </c>
      <c r="G4" s="25"/>
      <c r="H4" t="s">
        <v>19</v>
      </c>
      <c r="I4" t="s">
        <v>19</v>
      </c>
      <c r="J4" s="25"/>
      <c r="K4" t="b">
        <v>0</v>
      </c>
      <c r="L4" s="1" t="b">
        <v>1</v>
      </c>
      <c r="M4" s="25"/>
      <c r="N4" t="s">
        <v>19</v>
      </c>
      <c r="O4" t="s">
        <v>19</v>
      </c>
      <c r="P4" s="25"/>
      <c r="Q4" t="s">
        <v>20</v>
      </c>
      <c r="R4" t="s">
        <v>20</v>
      </c>
      <c r="S4" s="25"/>
      <c r="T4" t="b">
        <v>1</v>
      </c>
      <c r="U4" t="b">
        <v>1</v>
      </c>
      <c r="V4" s="25"/>
      <c r="W4" t="s">
        <v>24</v>
      </c>
      <c r="X4" t="s">
        <v>38</v>
      </c>
      <c r="Y4" s="25"/>
      <c r="Z4" t="s">
        <v>19</v>
      </c>
      <c r="AA4" t="s">
        <v>19</v>
      </c>
      <c r="AB4" s="25"/>
      <c r="AC4">
        <v>5</v>
      </c>
      <c r="AD4" s="2">
        <v>4</v>
      </c>
      <c r="AE4" s="25"/>
      <c r="AF4" t="s">
        <v>19</v>
      </c>
      <c r="AG4" t="s">
        <v>19</v>
      </c>
      <c r="AH4" s="25"/>
      <c r="AI4" t="s">
        <v>19</v>
      </c>
      <c r="AJ4" t="s">
        <v>19</v>
      </c>
      <c r="AK4" s="25"/>
    </row>
    <row r="5" spans="1:37" x14ac:dyDescent="0.2">
      <c r="A5" t="s">
        <v>60</v>
      </c>
      <c r="B5" t="s">
        <v>23</v>
      </c>
      <c r="D5" s="25"/>
      <c r="E5" t="s">
        <v>19</v>
      </c>
      <c r="F5" s="2" t="s">
        <v>22</v>
      </c>
      <c r="G5" s="25"/>
      <c r="H5" t="s">
        <v>19</v>
      </c>
      <c r="I5" t="s">
        <v>19</v>
      </c>
      <c r="J5" s="25"/>
      <c r="K5" t="b">
        <v>1</v>
      </c>
      <c r="L5" t="b">
        <v>1</v>
      </c>
      <c r="M5" s="25"/>
      <c r="N5" t="s">
        <v>19</v>
      </c>
      <c r="O5" t="s">
        <v>31</v>
      </c>
      <c r="P5" s="25"/>
      <c r="Q5" t="s">
        <v>25</v>
      </c>
      <c r="R5" s="1" t="s">
        <v>20</v>
      </c>
      <c r="S5" s="25"/>
      <c r="T5" t="b">
        <v>1</v>
      </c>
      <c r="V5" s="25"/>
      <c r="X5" t="s">
        <v>35</v>
      </c>
      <c r="Y5" s="25"/>
      <c r="Z5" t="s">
        <v>19</v>
      </c>
      <c r="AA5" t="s">
        <v>19</v>
      </c>
      <c r="AB5" s="25"/>
      <c r="AD5">
        <v>5</v>
      </c>
      <c r="AE5" s="25"/>
      <c r="AG5" t="s">
        <v>19</v>
      </c>
      <c r="AH5" s="25"/>
      <c r="AJ5" t="s">
        <v>19</v>
      </c>
      <c r="AK5" s="25"/>
    </row>
    <row r="6" spans="1:37" x14ac:dyDescent="0.2">
      <c r="A6" t="s">
        <v>61</v>
      </c>
      <c r="B6" t="s">
        <v>23</v>
      </c>
      <c r="D6" s="25"/>
      <c r="E6" t="s">
        <v>19</v>
      </c>
      <c r="G6" s="25"/>
      <c r="H6" t="s">
        <v>19</v>
      </c>
      <c r="J6" s="25"/>
      <c r="K6" t="b">
        <v>1</v>
      </c>
      <c r="M6" s="25"/>
      <c r="N6" t="s">
        <v>19</v>
      </c>
      <c r="P6" s="25"/>
      <c r="Q6" t="s">
        <v>20</v>
      </c>
      <c r="S6" s="25"/>
      <c r="T6" t="b">
        <v>1</v>
      </c>
      <c r="V6" s="25"/>
      <c r="W6" t="s">
        <v>26</v>
      </c>
      <c r="Y6" s="25"/>
      <c r="Z6" t="s">
        <v>19</v>
      </c>
      <c r="AB6" s="25"/>
      <c r="AC6">
        <v>2</v>
      </c>
      <c r="AE6" s="25"/>
      <c r="AF6" t="s">
        <v>19</v>
      </c>
      <c r="AH6" s="25"/>
      <c r="AI6" t="s">
        <v>19</v>
      </c>
      <c r="AK6" s="25"/>
    </row>
    <row r="7" spans="1:37" x14ac:dyDescent="0.2">
      <c r="A7" t="s">
        <v>62</v>
      </c>
      <c r="B7" t="s">
        <v>23</v>
      </c>
      <c r="D7" s="25"/>
      <c r="E7" t="s">
        <v>19</v>
      </c>
      <c r="G7" s="25"/>
      <c r="H7" t="s">
        <v>19</v>
      </c>
      <c r="J7" s="25"/>
      <c r="K7" t="b">
        <v>0</v>
      </c>
      <c r="M7" s="25"/>
      <c r="N7" t="s">
        <v>19</v>
      </c>
      <c r="P7" s="25"/>
      <c r="Q7" t="s">
        <v>27</v>
      </c>
      <c r="S7" s="25"/>
      <c r="T7" t="b">
        <v>1</v>
      </c>
      <c r="V7" s="25"/>
      <c r="Y7" s="25"/>
      <c r="Z7" t="s">
        <v>19</v>
      </c>
      <c r="AB7" s="25"/>
      <c r="AC7">
        <v>5</v>
      </c>
      <c r="AE7" s="25"/>
      <c r="AF7" t="s">
        <v>19</v>
      </c>
      <c r="AH7" s="25"/>
      <c r="AI7" t="s">
        <v>19</v>
      </c>
      <c r="AK7" s="25"/>
    </row>
    <row r="8" spans="1:37" x14ac:dyDescent="0.2">
      <c r="A8" t="s">
        <v>63</v>
      </c>
      <c r="B8" t="s">
        <v>23</v>
      </c>
      <c r="C8" t="s">
        <v>23</v>
      </c>
      <c r="D8" s="25"/>
      <c r="E8" t="s">
        <v>19</v>
      </c>
      <c r="F8" t="s">
        <v>19</v>
      </c>
      <c r="G8" s="25"/>
      <c r="H8" t="s">
        <v>22</v>
      </c>
      <c r="I8" t="s">
        <v>31</v>
      </c>
      <c r="J8" s="25"/>
      <c r="K8" t="b">
        <v>1</v>
      </c>
      <c r="M8" s="25"/>
      <c r="N8" t="s">
        <v>19</v>
      </c>
      <c r="O8" t="s">
        <v>19</v>
      </c>
      <c r="P8" s="25"/>
      <c r="Q8" t="s">
        <v>20</v>
      </c>
      <c r="R8" t="s">
        <v>20</v>
      </c>
      <c r="S8" s="25"/>
      <c r="T8" t="b">
        <v>1</v>
      </c>
      <c r="U8" t="b">
        <v>1</v>
      </c>
      <c r="V8" s="25"/>
      <c r="Y8" s="25"/>
      <c r="Z8" t="s">
        <v>19</v>
      </c>
      <c r="AA8" t="s">
        <v>19</v>
      </c>
      <c r="AB8" s="25"/>
      <c r="AC8">
        <v>5</v>
      </c>
      <c r="AD8" s="2">
        <v>3</v>
      </c>
      <c r="AE8" s="25"/>
      <c r="AF8" t="s">
        <v>19</v>
      </c>
      <c r="AG8" t="s">
        <v>19</v>
      </c>
      <c r="AH8" s="25"/>
      <c r="AI8" t="s">
        <v>19</v>
      </c>
      <c r="AJ8" t="s">
        <v>19</v>
      </c>
      <c r="AK8" s="25"/>
    </row>
    <row r="9" spans="1:37" x14ac:dyDescent="0.2">
      <c r="A9" t="s">
        <v>64</v>
      </c>
      <c r="B9" t="s">
        <v>18</v>
      </c>
      <c r="D9" s="25"/>
      <c r="E9" t="s">
        <v>22</v>
      </c>
      <c r="G9" s="25"/>
      <c r="H9" t="s">
        <v>19</v>
      </c>
      <c r="J9" s="25"/>
      <c r="K9" t="s">
        <v>28</v>
      </c>
      <c r="M9" s="25"/>
      <c r="N9" t="s">
        <v>19</v>
      </c>
      <c r="P9" s="25"/>
      <c r="Q9" t="s">
        <v>20</v>
      </c>
      <c r="S9" s="25"/>
      <c r="T9" t="b">
        <v>1</v>
      </c>
      <c r="V9" s="25"/>
      <c r="W9" t="s">
        <v>29</v>
      </c>
      <c r="Y9" s="25"/>
      <c r="Z9" t="s">
        <v>19</v>
      </c>
      <c r="AB9" s="25"/>
      <c r="AC9">
        <v>2</v>
      </c>
      <c r="AE9" s="25"/>
      <c r="AF9" t="s">
        <v>19</v>
      </c>
      <c r="AH9" s="25"/>
      <c r="AK9" s="25"/>
    </row>
    <row r="10" spans="1:37" x14ac:dyDescent="0.2">
      <c r="A10" t="s">
        <v>65</v>
      </c>
      <c r="B10" t="s">
        <v>23</v>
      </c>
      <c r="C10" t="s">
        <v>23</v>
      </c>
      <c r="D10" s="25"/>
      <c r="E10" t="s">
        <v>19</v>
      </c>
      <c r="F10" t="s">
        <v>19</v>
      </c>
      <c r="G10" s="25"/>
      <c r="H10" t="s">
        <v>19</v>
      </c>
      <c r="I10" t="s">
        <v>19</v>
      </c>
      <c r="J10" s="25"/>
      <c r="K10" t="b">
        <v>1</v>
      </c>
      <c r="L10" s="2" t="b">
        <v>0</v>
      </c>
      <c r="M10" s="25"/>
      <c r="N10" t="s">
        <v>19</v>
      </c>
      <c r="O10" t="s">
        <v>19</v>
      </c>
      <c r="P10" s="25"/>
      <c r="Q10" t="s">
        <v>20</v>
      </c>
      <c r="R10" t="s">
        <v>20</v>
      </c>
      <c r="S10" s="25"/>
      <c r="T10" t="b">
        <v>0</v>
      </c>
      <c r="U10" t="b">
        <v>0</v>
      </c>
      <c r="V10" s="25"/>
      <c r="W10" t="s">
        <v>24</v>
      </c>
      <c r="X10" t="b">
        <v>0</v>
      </c>
      <c r="Y10" s="25"/>
      <c r="Z10" t="s">
        <v>19</v>
      </c>
      <c r="AA10" t="s">
        <v>19</v>
      </c>
      <c r="AB10" s="25"/>
      <c r="AC10">
        <v>5</v>
      </c>
      <c r="AD10">
        <v>5</v>
      </c>
      <c r="AE10" s="25"/>
      <c r="AF10" t="s">
        <v>19</v>
      </c>
      <c r="AG10" t="s">
        <v>19</v>
      </c>
      <c r="AH10" s="25"/>
      <c r="AI10" t="s">
        <v>19</v>
      </c>
      <c r="AJ10" t="s">
        <v>19</v>
      </c>
      <c r="AK10" s="25"/>
    </row>
    <row r="11" spans="1:37" x14ac:dyDescent="0.2">
      <c r="A11" t="s">
        <v>66</v>
      </c>
      <c r="B11" t="s">
        <v>18</v>
      </c>
      <c r="D11" s="25"/>
      <c r="E11" t="s">
        <v>19</v>
      </c>
      <c r="G11" s="25"/>
      <c r="H11" t="s">
        <v>19</v>
      </c>
      <c r="J11" s="25"/>
      <c r="K11" t="b">
        <v>1</v>
      </c>
      <c r="M11" s="25"/>
      <c r="N11" t="s">
        <v>19</v>
      </c>
      <c r="P11" s="25"/>
      <c r="Q11" t="s">
        <v>20</v>
      </c>
      <c r="S11" s="25"/>
      <c r="T11" t="b">
        <v>1</v>
      </c>
      <c r="V11" s="25"/>
      <c r="Y11" s="25"/>
      <c r="AB11" s="25"/>
      <c r="AE11" s="25"/>
      <c r="AH11" s="25"/>
      <c r="AK11" s="25"/>
    </row>
    <row r="12" spans="1:37" x14ac:dyDescent="0.2">
      <c r="A12" t="s">
        <v>67</v>
      </c>
      <c r="B12" t="s">
        <v>23</v>
      </c>
      <c r="C12" t="s">
        <v>23</v>
      </c>
      <c r="D12" s="25"/>
      <c r="E12" t="s">
        <v>19</v>
      </c>
      <c r="F12" s="2" t="s">
        <v>22</v>
      </c>
      <c r="G12" s="25"/>
      <c r="H12" t="s">
        <v>19</v>
      </c>
      <c r="I12" t="s">
        <v>19</v>
      </c>
      <c r="J12" s="25"/>
      <c r="K12" t="b">
        <v>1</v>
      </c>
      <c r="L12" t="b">
        <v>1</v>
      </c>
      <c r="M12" s="25"/>
      <c r="N12" t="s">
        <v>19</v>
      </c>
      <c r="O12" t="s">
        <v>19</v>
      </c>
      <c r="P12" s="25"/>
      <c r="Q12" t="s">
        <v>20</v>
      </c>
      <c r="R12" t="s">
        <v>20</v>
      </c>
      <c r="S12" s="25"/>
      <c r="T12" t="b">
        <v>0</v>
      </c>
      <c r="U12" s="1" t="b">
        <v>1</v>
      </c>
      <c r="V12" s="25"/>
      <c r="W12" t="s">
        <v>30</v>
      </c>
      <c r="X12" t="s">
        <v>35</v>
      </c>
      <c r="Y12" s="25"/>
      <c r="Z12" t="s">
        <v>19</v>
      </c>
      <c r="AA12" t="s">
        <v>19</v>
      </c>
      <c r="AB12" s="25"/>
      <c r="AC12">
        <v>3</v>
      </c>
      <c r="AD12" s="1">
        <v>5</v>
      </c>
      <c r="AE12" s="25"/>
      <c r="AF12" t="s">
        <v>22</v>
      </c>
      <c r="AG12" s="2" t="s">
        <v>19</v>
      </c>
      <c r="AH12" s="25"/>
      <c r="AI12" t="s">
        <v>19</v>
      </c>
      <c r="AJ12" t="s">
        <v>19</v>
      </c>
      <c r="AK12" s="25"/>
    </row>
    <row r="13" spans="1:37" x14ac:dyDescent="0.2">
      <c r="A13" t="s">
        <v>68</v>
      </c>
      <c r="B13" t="s">
        <v>23</v>
      </c>
      <c r="C13" t="s">
        <v>23</v>
      </c>
      <c r="D13" s="25"/>
      <c r="E13" t="s">
        <v>19</v>
      </c>
      <c r="F13" t="s">
        <v>19</v>
      </c>
      <c r="G13" s="25"/>
      <c r="H13" t="s">
        <v>31</v>
      </c>
      <c r="I13" s="1" t="s">
        <v>19</v>
      </c>
      <c r="J13" s="25"/>
      <c r="L13" t="b">
        <v>1</v>
      </c>
      <c r="M13" s="25"/>
      <c r="N13" t="s">
        <v>19</v>
      </c>
      <c r="O13" t="s">
        <v>19</v>
      </c>
      <c r="P13" s="25"/>
      <c r="Q13" t="s">
        <v>20</v>
      </c>
      <c r="R13" t="s">
        <v>20</v>
      </c>
      <c r="S13" s="25"/>
      <c r="T13" t="b">
        <v>1</v>
      </c>
      <c r="U13" t="b">
        <v>1</v>
      </c>
      <c r="V13" s="25"/>
      <c r="W13" t="s">
        <v>32</v>
      </c>
      <c r="X13" t="s">
        <v>36</v>
      </c>
      <c r="Y13" s="25"/>
      <c r="AA13" t="s">
        <v>19</v>
      </c>
      <c r="AB13" s="25"/>
      <c r="AC13">
        <v>3</v>
      </c>
      <c r="AD13">
        <v>4</v>
      </c>
      <c r="AE13" s="25"/>
      <c r="AF13" t="s">
        <v>19</v>
      </c>
      <c r="AG13" t="s">
        <v>19</v>
      </c>
      <c r="AH13" s="25"/>
      <c r="AI13" t="s">
        <v>22</v>
      </c>
      <c r="AJ13" s="1" t="s">
        <v>19</v>
      </c>
      <c r="AK13" s="25"/>
    </row>
    <row r="14" spans="1:37" x14ac:dyDescent="0.2">
      <c r="A14" t="s">
        <v>69</v>
      </c>
      <c r="B14" t="s">
        <v>18</v>
      </c>
      <c r="D14" s="25"/>
      <c r="E14" t="s">
        <v>33</v>
      </c>
      <c r="G14" s="25"/>
      <c r="H14" t="s">
        <v>19</v>
      </c>
      <c r="J14" s="25"/>
      <c r="K14" t="b">
        <v>1</v>
      </c>
      <c r="M14" s="25"/>
      <c r="N14" t="s">
        <v>19</v>
      </c>
      <c r="P14" s="25"/>
      <c r="Q14" t="s">
        <v>20</v>
      </c>
      <c r="S14" s="25"/>
      <c r="T14" t="b">
        <v>1</v>
      </c>
      <c r="V14" s="25"/>
      <c r="W14" t="s">
        <v>34</v>
      </c>
      <c r="Y14" s="25"/>
      <c r="Z14" t="s">
        <v>19</v>
      </c>
      <c r="AB14" s="25"/>
      <c r="AC14">
        <v>5</v>
      </c>
      <c r="AE14" s="25"/>
      <c r="AF14" t="s">
        <v>22</v>
      </c>
      <c r="AH14" s="25"/>
      <c r="AI14" t="s">
        <v>33</v>
      </c>
      <c r="AK14" s="25"/>
    </row>
    <row r="15" spans="1:37" x14ac:dyDescent="0.2">
      <c r="A15" t="s">
        <v>70</v>
      </c>
      <c r="C15" t="s">
        <v>23</v>
      </c>
      <c r="D15" s="25"/>
      <c r="F15" t="s">
        <v>19</v>
      </c>
      <c r="G15" s="25"/>
      <c r="I15" t="s">
        <v>19</v>
      </c>
      <c r="J15" s="25"/>
      <c r="L15" t="b">
        <v>1</v>
      </c>
      <c r="M15" s="25"/>
      <c r="O15" t="s">
        <v>19</v>
      </c>
      <c r="P15" s="25"/>
      <c r="R15" t="s">
        <v>20</v>
      </c>
      <c r="S15" s="25"/>
      <c r="U15" t="b">
        <v>1</v>
      </c>
      <c r="V15" s="25"/>
      <c r="X15" t="s">
        <v>39</v>
      </c>
      <c r="Y15" s="25"/>
      <c r="AA15" t="s">
        <v>19</v>
      </c>
      <c r="AB15" s="25"/>
      <c r="AD15">
        <v>5</v>
      </c>
      <c r="AE15" s="25"/>
      <c r="AG15" t="s">
        <v>22</v>
      </c>
      <c r="AH15" s="25"/>
      <c r="AJ15" t="s">
        <v>19</v>
      </c>
      <c r="AK15" s="25"/>
    </row>
    <row r="16" spans="1:37" ht="16" thickBot="1" x14ac:dyDescent="0.25">
      <c r="A16" t="s">
        <v>71</v>
      </c>
      <c r="C16" t="s">
        <v>23</v>
      </c>
      <c r="D16" s="25"/>
      <c r="F16" t="s">
        <v>19</v>
      </c>
      <c r="G16" s="25"/>
      <c r="I16" t="s">
        <v>19</v>
      </c>
      <c r="J16" s="25"/>
      <c r="L16" t="b">
        <v>1</v>
      </c>
      <c r="M16" s="25"/>
      <c r="O16" t="s">
        <v>19</v>
      </c>
      <c r="P16" s="25"/>
      <c r="R16" t="s">
        <v>20</v>
      </c>
      <c r="S16" s="25"/>
      <c r="U16" t="b">
        <v>1</v>
      </c>
      <c r="V16" s="25"/>
      <c r="X16" t="s">
        <v>38</v>
      </c>
      <c r="Y16" s="25"/>
      <c r="AB16" s="25"/>
      <c r="AD16">
        <v>4</v>
      </c>
      <c r="AE16" s="25"/>
      <c r="AG16" t="s">
        <v>19</v>
      </c>
      <c r="AH16" s="25"/>
      <c r="AJ16" t="s">
        <v>19</v>
      </c>
      <c r="AK16" s="25"/>
    </row>
    <row r="17" spans="1:38" s="5" customFormat="1" ht="16" thickBot="1" x14ac:dyDescent="0.25">
      <c r="A17" s="8" t="s">
        <v>54</v>
      </c>
      <c r="B17" s="9">
        <f>8/13</f>
        <v>0.61538461538461542</v>
      </c>
      <c r="C17" s="13">
        <f>8/9</f>
        <v>0.88888888888888884</v>
      </c>
      <c r="D17" s="17">
        <f>C17-B17</f>
        <v>0.27350427350427342</v>
      </c>
      <c r="E17" s="15">
        <f>11/13</f>
        <v>0.84615384615384615</v>
      </c>
      <c r="F17" s="14">
        <f>8/10</f>
        <v>0.8</v>
      </c>
      <c r="G17" s="18">
        <f>F17-E17</f>
        <v>-4.6153846153846101E-2</v>
      </c>
      <c r="H17" s="15">
        <f>11/13</f>
        <v>0.84615384615384615</v>
      </c>
      <c r="I17" s="13">
        <f>9/10</f>
        <v>0.9</v>
      </c>
      <c r="J17" s="17">
        <f>I17-H17</f>
        <v>5.3846153846153877E-2</v>
      </c>
      <c r="K17" s="15">
        <f>8/12</f>
        <v>0.66666666666666663</v>
      </c>
      <c r="L17" s="13">
        <f>8/9</f>
        <v>0.88888888888888884</v>
      </c>
      <c r="M17" s="17">
        <f>L17-K17</f>
        <v>0.22222222222222221</v>
      </c>
      <c r="N17" s="15">
        <f>13/13</f>
        <v>1</v>
      </c>
      <c r="O17" s="14">
        <f>9/10</f>
        <v>0.9</v>
      </c>
      <c r="P17" s="18">
        <f>O17-N17</f>
        <v>-9.9999999999999978E-2</v>
      </c>
      <c r="Q17" s="16">
        <f>11/13</f>
        <v>0.84615384615384615</v>
      </c>
      <c r="R17" s="13">
        <f>10/10</f>
        <v>1</v>
      </c>
      <c r="S17" s="17">
        <f>R17-Q17</f>
        <v>0.15384615384615385</v>
      </c>
      <c r="T17" s="15">
        <f>11/13</f>
        <v>0.84615384615384615</v>
      </c>
      <c r="U17" s="13">
        <f>8/9</f>
        <v>0.88888888888888884</v>
      </c>
      <c r="V17" s="17">
        <f>U17-T17</f>
        <v>4.2735042735042694E-2</v>
      </c>
      <c r="W17" s="15">
        <f>0/9</f>
        <v>0</v>
      </c>
      <c r="X17" s="10">
        <f>0/9</f>
        <v>0</v>
      </c>
      <c r="Y17" s="19">
        <f>X17-W17</f>
        <v>0</v>
      </c>
      <c r="Z17" s="15">
        <f>11/11</f>
        <v>1</v>
      </c>
      <c r="AA17" s="10">
        <f>9/9</f>
        <v>1</v>
      </c>
      <c r="AB17" s="19">
        <f>AA17-Z17</f>
        <v>0</v>
      </c>
      <c r="AC17" s="15">
        <f>6/11</f>
        <v>0.54545454545454541</v>
      </c>
      <c r="AD17" s="14">
        <f>5/10</f>
        <v>0.5</v>
      </c>
      <c r="AE17" s="18">
        <f>AD17-AC17</f>
        <v>-4.5454545454545414E-2</v>
      </c>
      <c r="AF17" s="15">
        <f>3/11</f>
        <v>0.27272727272727271</v>
      </c>
      <c r="AG17" s="14">
        <f>2/10</f>
        <v>0.2</v>
      </c>
      <c r="AH17" s="18">
        <f>AG17-AF17</f>
        <v>-7.2727272727272696E-2</v>
      </c>
      <c r="AI17" s="15">
        <f>8/10</f>
        <v>0.8</v>
      </c>
      <c r="AJ17" s="13">
        <f>10/10</f>
        <v>1</v>
      </c>
      <c r="AK17" s="17">
        <f>AJ17-AI17</f>
        <v>0.19999999999999996</v>
      </c>
    </row>
    <row r="18" spans="1:38" x14ac:dyDescent="0.2">
      <c r="D18" s="11" t="s">
        <v>55</v>
      </c>
      <c r="E18" s="3"/>
      <c r="F18" s="3"/>
      <c r="G18" s="11" t="s">
        <v>55</v>
      </c>
      <c r="H18" s="3"/>
      <c r="I18" s="3"/>
      <c r="J18" s="11" t="s">
        <v>55</v>
      </c>
      <c r="K18" s="3"/>
      <c r="L18" s="3"/>
      <c r="M18" s="11" t="s">
        <v>55</v>
      </c>
      <c r="N18" s="3"/>
      <c r="O18" s="3"/>
      <c r="P18" s="11" t="s">
        <v>55</v>
      </c>
      <c r="Q18" s="3"/>
      <c r="R18" s="3"/>
      <c r="S18" s="11" t="s">
        <v>55</v>
      </c>
      <c r="T18" s="3"/>
      <c r="U18" s="3"/>
      <c r="V18" s="11" t="s">
        <v>55</v>
      </c>
      <c r="W18" s="3"/>
      <c r="X18" s="3"/>
      <c r="Y18" s="11" t="s">
        <v>55</v>
      </c>
      <c r="Z18" s="3"/>
      <c r="AA18" s="3"/>
      <c r="AB18" s="11" t="s">
        <v>55</v>
      </c>
      <c r="AC18" s="3"/>
      <c r="AD18" s="3"/>
      <c r="AE18" s="11" t="s">
        <v>55</v>
      </c>
      <c r="AF18" s="3"/>
      <c r="AG18" s="3"/>
      <c r="AH18" s="11" t="s">
        <v>55</v>
      </c>
      <c r="AI18" s="3"/>
      <c r="AJ18" s="3"/>
      <c r="AK18" s="11" t="s">
        <v>55</v>
      </c>
      <c r="AL18" s="3"/>
    </row>
    <row r="19" spans="1:38" x14ac:dyDescent="0.2">
      <c r="A19" s="22" t="s">
        <v>45</v>
      </c>
      <c r="B19" s="22"/>
      <c r="C19" s="22"/>
      <c r="D19" s="3"/>
      <c r="E19" s="3"/>
      <c r="F19" s="3"/>
      <c r="G19" s="3"/>
      <c r="H19" s="3"/>
      <c r="I19" s="3"/>
      <c r="J19" s="1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">
      <c r="A20" s="23" t="s">
        <v>46</v>
      </c>
      <c r="B20" s="23"/>
      <c r="C20" s="2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">
      <c r="A22" s="24" t="s">
        <v>56</v>
      </c>
      <c r="B22" s="24"/>
      <c r="C22" s="24"/>
      <c r="D22" s="12">
        <f>D17+G17+J17+M17+P17+S17+V17+AE17+AH17+AK17</f>
        <v>0.68181818181818188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2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2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x14ac:dyDescent="0.2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4:38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4:38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4:38" x14ac:dyDescent="0.2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4:38" x14ac:dyDescent="0.2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4:38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4:38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4:38" x14ac:dyDescent="0.2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4:38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4:38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4:38" x14ac:dyDescent="0.2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4:38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4:38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4:38" x14ac:dyDescent="0.2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4:38" x14ac:dyDescent="0.2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4:38" x14ac:dyDescent="0.2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4:38" x14ac:dyDescent="0.2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4:16" x14ac:dyDescent="0.2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4:16" x14ac:dyDescent="0.2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4:16" x14ac:dyDescent="0.2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4:16" x14ac:dyDescent="0.2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4:16" x14ac:dyDescent="0.2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4:16" x14ac:dyDescent="0.2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4:16" x14ac:dyDescent="0.2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4:16" x14ac:dyDescent="0.2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4:16" x14ac:dyDescent="0.2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4:16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4:16" x14ac:dyDescent="0.2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4:16" x14ac:dyDescent="0.2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4:16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4:16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4:16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4:16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16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</sheetData>
  <mergeCells count="15">
    <mergeCell ref="AB2:AB16"/>
    <mergeCell ref="AE2:AE16"/>
    <mergeCell ref="AH2:AH16"/>
    <mergeCell ref="AK2:AK16"/>
    <mergeCell ref="D2:D16"/>
    <mergeCell ref="G2:G16"/>
    <mergeCell ref="J2:J16"/>
    <mergeCell ref="M2:M16"/>
    <mergeCell ref="P2:P16"/>
    <mergeCell ref="S2:S16"/>
    <mergeCell ref="A19:C19"/>
    <mergeCell ref="A20:C20"/>
    <mergeCell ref="A22:C22"/>
    <mergeCell ref="V2:V16"/>
    <mergeCell ref="Y2:Y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Foodbank Assistant</dc:creator>
  <cp:lastModifiedBy>Microsoft Office User</cp:lastModifiedBy>
  <dcterms:created xsi:type="dcterms:W3CDTF">2016-12-13T16:05:39Z</dcterms:created>
  <dcterms:modified xsi:type="dcterms:W3CDTF">2018-01-26T17:04:34Z</dcterms:modified>
</cp:coreProperties>
</file>