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paul.salon\Desktop\aaa2005laptop\AAAASoil Health Initiative NYS\2017 events\Comissioner of Ag's farm\2018 report data\"/>
    </mc:Choice>
  </mc:AlternateContent>
  <bookViews>
    <workbookView xWindow="0" yWindow="0" windowWidth="21570" windowHeight="9075" xr2:uid="{75C12578-E1CE-4877-ACAF-7A2E8A15BB92}"/>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H12" i="1" s="1"/>
  <c r="G11" i="1"/>
  <c r="G10" i="1"/>
  <c r="H10" i="1" s="1"/>
  <c r="H9" i="1"/>
  <c r="G9" i="1"/>
  <c r="G8" i="1"/>
  <c r="H8" i="1" s="1"/>
  <c r="G7" i="1"/>
  <c r="G6" i="1"/>
  <c r="G5" i="1"/>
  <c r="H5" i="1" s="1"/>
  <c r="H4" i="1"/>
  <c r="G4" i="1"/>
  <c r="G3" i="1"/>
  <c r="H3" i="1" s="1"/>
</calcChain>
</file>

<file path=xl/sharedStrings.xml><?xml version="1.0" encoding="utf-8"?>
<sst xmlns="http://schemas.openxmlformats.org/spreadsheetml/2006/main" count="47" uniqueCount="35">
  <si>
    <t>Table 5:  Inter-Seeding cover crop treatments and affects on field corn yield.</t>
  </si>
  <si>
    <r>
      <t>Warm Season Cover Crops planted August 2, 2017</t>
    </r>
    <r>
      <rPr>
        <b/>
        <vertAlign val="superscript"/>
        <sz val="11"/>
        <color theme="1"/>
        <rFont val="Calibri"/>
        <family val="2"/>
        <scheme val="minor"/>
      </rPr>
      <t>1</t>
    </r>
  </si>
  <si>
    <r>
      <t>Actual Seeding Rate (lbs/acre)</t>
    </r>
    <r>
      <rPr>
        <b/>
        <vertAlign val="superscript"/>
        <sz val="11"/>
        <color theme="1"/>
        <rFont val="Calibri"/>
        <family val="2"/>
        <scheme val="minor"/>
      </rPr>
      <t>1</t>
    </r>
  </si>
  <si>
    <r>
      <t>Planned seeding PLS rate (lbs/ac)</t>
    </r>
    <r>
      <rPr>
        <b/>
        <vertAlign val="superscript"/>
        <sz val="11"/>
        <color theme="1"/>
        <rFont val="Calibri"/>
        <family val="2"/>
        <scheme val="minor"/>
      </rPr>
      <t xml:space="preserve">2 </t>
    </r>
  </si>
  <si>
    <r>
      <t>Seed Box Used</t>
    </r>
    <r>
      <rPr>
        <b/>
        <vertAlign val="superscript"/>
        <sz val="11"/>
        <color theme="1"/>
        <rFont val="Calibri"/>
        <family val="2"/>
        <scheme val="minor"/>
      </rPr>
      <t>3</t>
    </r>
  </si>
  <si>
    <r>
      <t>Gate Setting used</t>
    </r>
    <r>
      <rPr>
        <b/>
        <vertAlign val="superscript"/>
        <sz val="11"/>
        <color theme="1"/>
        <rFont val="Calibri"/>
        <family val="2"/>
        <scheme val="minor"/>
      </rPr>
      <t>3</t>
    </r>
  </si>
  <si>
    <t>2017 Cost/Lb.</t>
  </si>
  <si>
    <t>2017 Cost/Acre by Species</t>
  </si>
  <si>
    <t>2017 Total Cost/Acre</t>
  </si>
  <si>
    <t>Field Corn Populations/  acre</t>
  </si>
  <si>
    <t>Tons/ acre 35%  Dry Matter</t>
  </si>
  <si>
    <t>Annual Ryegrass 'Fria'</t>
  </si>
  <si>
    <t>large</t>
  </si>
  <si>
    <t>King's Broadcaster Mix</t>
  </si>
  <si>
    <t>Medium Red Clover 'Freedom'</t>
  </si>
  <si>
    <t xml:space="preserve">Daikon Radish </t>
  </si>
  <si>
    <t>Crimson Clover 'Dixie'</t>
  </si>
  <si>
    <t>small</t>
  </si>
  <si>
    <t>G</t>
  </si>
  <si>
    <t>Orchardgrass 'Olathe'</t>
  </si>
  <si>
    <t>White clover 'Alice'</t>
  </si>
  <si>
    <t xml:space="preserve">Rays crazy Fall Mix </t>
  </si>
  <si>
    <t xml:space="preserve">6, high </t>
  </si>
  <si>
    <t>Control</t>
  </si>
  <si>
    <t>NA</t>
  </si>
  <si>
    <r>
      <rPr>
        <b/>
        <vertAlign val="superscript"/>
        <sz val="11"/>
        <color theme="1"/>
        <rFont val="Calibri"/>
        <family val="2"/>
        <scheme val="minor"/>
      </rPr>
      <t>1</t>
    </r>
    <r>
      <rPr>
        <b/>
        <sz val="11"/>
        <color theme="1"/>
        <rFont val="Calibri"/>
        <family val="2"/>
        <scheme val="minor"/>
      </rPr>
      <t xml:space="preserve">Actual Seeding Rate (lbs/acre):  These values are the actual seeding rates based on seed weight before and after seeding.  </t>
    </r>
  </si>
  <si>
    <r>
      <rPr>
        <b/>
        <vertAlign val="superscript"/>
        <sz val="11"/>
        <color theme="1"/>
        <rFont val="Calibri"/>
        <family val="2"/>
        <scheme val="minor"/>
      </rPr>
      <t>2</t>
    </r>
    <r>
      <rPr>
        <b/>
        <sz val="11"/>
        <color theme="1"/>
        <rFont val="Calibri"/>
        <family val="2"/>
        <scheme val="minor"/>
      </rPr>
      <t xml:space="preserve"> Planned Seeding Rate:  These were the intended seeding rates and is what was used to determine planter settings.</t>
    </r>
  </si>
  <si>
    <r>
      <rPr>
        <b/>
        <vertAlign val="superscript"/>
        <sz val="11"/>
        <color theme="1"/>
        <rFont val="Calibri"/>
        <family val="2"/>
        <scheme val="minor"/>
      </rPr>
      <t xml:space="preserve">3 </t>
    </r>
    <r>
      <rPr>
        <b/>
        <sz val="11"/>
        <color theme="1"/>
        <rFont val="Calibri"/>
        <family val="2"/>
        <scheme val="minor"/>
      </rPr>
      <t xml:space="preserve"> Gate Setting Rationale:  The gate setting used was determined by a combination of factors including manufacturers recommended settings.  However, for some cover crops and mixes, gate settings may not have been available so past experiences and seed company input based on seed size/shape was used.  For many of the mixes, the gate setting was based on the largest seed in the mix.  </t>
    </r>
  </si>
  <si>
    <t>Field Corn was planted on June 18, 2017 using a John Deere 7000 MaxiMerge planter on 36" spacing.</t>
  </si>
  <si>
    <t>Fertility:  200 lbs per acre of 10-20-20 starter was used.  No additional fertility was added.</t>
  </si>
  <si>
    <t xml:space="preserve">Inter-seeding Planting Date:  July 17, 2017 </t>
  </si>
  <si>
    <t xml:space="preserve">Plant populations and dry matter content based on 15' of center row that was harvested on September 22, 2017. </t>
  </si>
  <si>
    <t xml:space="preserve">Samples were then placed in drying oven until October 2, 2017.  </t>
  </si>
  <si>
    <t xml:space="preserve">Herbicides:  1.5 quarts of Round-Up was applied July 1, 2017.  </t>
  </si>
  <si>
    <t xml:space="preserve">Note:  the white clover and red clover had a 35% inert coating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</si>
</sst>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vertAlign val="superscript"/>
      <sz val="11"/>
      <color theme="1"/>
      <name val="Calibri"/>
      <family val="2"/>
      <scheme val="minor"/>
    </font>
    <font>
      <sz val="10"/>
      <name val="Arial"/>
      <family val="2"/>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5" fillId="0" borderId="0"/>
  </cellStyleXfs>
  <cellXfs count="91">
    <xf numFmtId="0" fontId="0" fillId="0" borderId="0" xfId="0"/>
    <xf numFmtId="0" fontId="3" fillId="0" borderId="1" xfId="0" applyFont="1" applyBorder="1" applyAlignment="1">
      <alignment horizontal="left"/>
    </xf>
    <xf numFmtId="0" fontId="0" fillId="0" borderId="0" xfId="0" applyFont="1"/>
    <xf numFmtId="0" fontId="2" fillId="0"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0" fontId="6" fillId="0" borderId="4" xfId="2" applyFont="1" applyBorder="1" applyAlignment="1">
      <alignment horizontal="center" vertical="center" wrapText="1"/>
    </xf>
    <xf numFmtId="164" fontId="2" fillId="0" borderId="5" xfId="1" applyNumberFormat="1" applyFont="1" applyFill="1" applyBorder="1" applyAlignment="1">
      <alignment horizontal="center" vertical="center" wrapText="1"/>
    </xf>
    <xf numFmtId="164" fontId="2" fillId="0" borderId="0" xfId="1" applyNumberFormat="1" applyFont="1" applyFill="1" applyBorder="1" applyAlignment="1">
      <alignment horizontal="center" vertical="center" wrapText="1"/>
    </xf>
    <xf numFmtId="0" fontId="0" fillId="0" borderId="2" xfId="0" applyFont="1" applyFill="1" applyBorder="1"/>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 xfId="0" applyFont="1" applyFill="1" applyBorder="1" applyAlignment="1">
      <alignment horizontal="center" vertical="center"/>
    </xf>
    <xf numFmtId="164" fontId="0" fillId="0" borderId="6" xfId="1" applyNumberFormat="1" applyFont="1" applyFill="1" applyBorder="1" applyAlignment="1">
      <alignment horizontal="center" vertical="center"/>
    </xf>
    <xf numFmtId="164" fontId="1" fillId="0" borderId="7" xfId="1" applyNumberFormat="1" applyFont="1" applyFill="1" applyBorder="1" applyAlignment="1">
      <alignment horizontal="center" vertical="center" wrapText="1"/>
    </xf>
    <xf numFmtId="164" fontId="1" fillId="0" borderId="4" xfId="1" applyNumberFormat="1" applyFont="1" applyFill="1" applyBorder="1" applyAlignment="1">
      <alignment horizontal="center" vertical="center" wrapText="1"/>
    </xf>
    <xf numFmtId="3" fontId="0" fillId="0" borderId="4" xfId="0" applyNumberFormat="1" applyFont="1" applyFill="1" applyBorder="1" applyAlignment="1">
      <alignment horizontal="center"/>
    </xf>
    <xf numFmtId="165" fontId="1" fillId="0" borderId="5" xfId="0" applyNumberFormat="1" applyFont="1" applyFill="1" applyBorder="1" applyAlignment="1">
      <alignment horizontal="center" vertical="center"/>
    </xf>
    <xf numFmtId="0" fontId="0" fillId="0" borderId="0" xfId="0" applyFont="1" applyFill="1"/>
    <xf numFmtId="0" fontId="0" fillId="2" borderId="2" xfId="0" applyFont="1" applyFill="1" applyBorder="1"/>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4" xfId="0" applyFont="1" applyFill="1" applyBorder="1" applyAlignment="1">
      <alignment horizontal="center" vertical="center"/>
    </xf>
    <xf numFmtId="164" fontId="0" fillId="2" borderId="8" xfId="1" applyNumberFormat="1" applyFont="1" applyFill="1" applyBorder="1" applyAlignment="1">
      <alignment horizontal="center" vertical="center"/>
    </xf>
    <xf numFmtId="164" fontId="1" fillId="2" borderId="8" xfId="1" applyNumberFormat="1" applyFont="1" applyFill="1" applyBorder="1" applyAlignment="1">
      <alignment horizontal="center" vertical="center" wrapText="1"/>
    </xf>
    <xf numFmtId="164" fontId="1" fillId="2" borderId="4" xfId="1" applyNumberFormat="1" applyFont="1" applyFill="1" applyBorder="1" applyAlignment="1">
      <alignment horizontal="center" vertical="center" wrapText="1"/>
    </xf>
    <xf numFmtId="3" fontId="0" fillId="2" borderId="4" xfId="0" applyNumberFormat="1" applyFont="1" applyFill="1" applyBorder="1" applyAlignment="1">
      <alignment horizontal="center"/>
    </xf>
    <xf numFmtId="165" fontId="1" fillId="2" borderId="5" xfId="0" applyNumberFormat="1" applyFont="1" applyFill="1" applyBorder="1" applyAlignment="1">
      <alignment horizontal="center" vertical="center"/>
    </xf>
    <xf numFmtId="0" fontId="0" fillId="0" borderId="9" xfId="0" applyFont="1" applyFill="1" applyBorder="1"/>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xf>
    <xf numFmtId="164" fontId="0" fillId="0" borderId="10" xfId="1" applyNumberFormat="1" applyFont="1" applyFill="1" applyBorder="1" applyAlignment="1">
      <alignment horizontal="center" vertical="center"/>
    </xf>
    <xf numFmtId="164" fontId="1" fillId="0" borderId="11" xfId="1" applyNumberFormat="1" applyFont="1" applyFill="1" applyBorder="1" applyAlignment="1">
      <alignment horizontal="center" vertical="center" wrapText="1"/>
    </xf>
    <xf numFmtId="164" fontId="1" fillId="0" borderId="3" xfId="1" applyNumberFormat="1" applyFont="1" applyFill="1" applyBorder="1" applyAlignment="1">
      <alignment horizontal="center" vertical="center" wrapText="1"/>
    </xf>
    <xf numFmtId="3" fontId="0" fillId="0" borderId="3" xfId="0" applyNumberFormat="1" applyFont="1" applyFill="1" applyBorder="1" applyAlignment="1">
      <alignment horizontal="center" vertical="center"/>
    </xf>
    <xf numFmtId="165" fontId="1" fillId="0" borderId="12" xfId="0" applyNumberFormat="1" applyFont="1" applyFill="1" applyBorder="1" applyAlignment="1">
      <alignment horizontal="center" vertical="center"/>
    </xf>
    <xf numFmtId="0" fontId="0" fillId="0" borderId="13" xfId="0" applyFont="1" applyFill="1" applyBorder="1"/>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164" fontId="0" fillId="0" borderId="14" xfId="1" applyNumberFormat="1" applyFont="1" applyFill="1" applyBorder="1" applyAlignment="1">
      <alignment horizontal="center" vertical="center"/>
    </xf>
    <xf numFmtId="164" fontId="1" fillId="0" borderId="15" xfId="1" applyNumberFormat="1" applyFont="1" applyFill="1" applyBorder="1" applyAlignment="1">
      <alignment horizontal="center" vertical="center" wrapText="1"/>
    </xf>
    <xf numFmtId="164" fontId="1"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xf>
    <xf numFmtId="165" fontId="1" fillId="0" borderId="16" xfId="0" applyNumberFormat="1" applyFont="1" applyFill="1" applyBorder="1" applyAlignment="1">
      <alignment horizontal="center" vertical="center"/>
    </xf>
    <xf numFmtId="0" fontId="0" fillId="0" borderId="17" xfId="0" applyFont="1" applyFill="1" applyBorder="1"/>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 xfId="0" applyFont="1" applyFill="1" applyBorder="1" applyAlignment="1">
      <alignment horizontal="center" vertical="center"/>
    </xf>
    <xf numFmtId="164" fontId="0" fillId="0" borderId="18" xfId="1" applyNumberFormat="1" applyFont="1" applyFill="1" applyBorder="1" applyAlignment="1">
      <alignment horizontal="center" vertical="center"/>
    </xf>
    <xf numFmtId="164" fontId="1" fillId="0" borderId="19" xfId="1"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xf>
    <xf numFmtId="165" fontId="1" fillId="0" borderId="20" xfId="0" applyNumberFormat="1" applyFont="1" applyFill="1" applyBorder="1" applyAlignment="1">
      <alignment horizontal="center" vertical="center"/>
    </xf>
    <xf numFmtId="164" fontId="0" fillId="2" borderId="6" xfId="1" applyNumberFormat="1" applyFont="1" applyFill="1" applyBorder="1" applyAlignment="1">
      <alignment horizontal="center" vertical="center"/>
    </xf>
    <xf numFmtId="164" fontId="1" fillId="2" borderId="7" xfId="1" applyNumberFormat="1" applyFont="1" applyFill="1" applyBorder="1" applyAlignment="1">
      <alignment horizontal="center" vertical="center" wrapText="1"/>
    </xf>
    <xf numFmtId="164" fontId="0" fillId="2" borderId="4" xfId="0" applyNumberFormat="1" applyFont="1" applyFill="1" applyBorder="1" applyAlignment="1">
      <alignment horizontal="center"/>
    </xf>
    <xf numFmtId="164" fontId="0" fillId="0" borderId="4" xfId="0" applyNumberFormat="1" applyFont="1" applyFill="1" applyBorder="1" applyAlignment="1">
      <alignment horizontal="center"/>
    </xf>
    <xf numFmtId="0" fontId="0" fillId="2" borderId="9" xfId="0" applyFont="1" applyFill="1" applyBorder="1"/>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3" xfId="0" applyFont="1" applyFill="1" applyBorder="1" applyAlignment="1">
      <alignment horizontal="center" vertical="center"/>
    </xf>
    <xf numFmtId="164" fontId="0" fillId="2" borderId="10" xfId="1" applyNumberFormat="1" applyFont="1" applyFill="1" applyBorder="1" applyAlignment="1">
      <alignment horizontal="center" vertical="center"/>
    </xf>
    <xf numFmtId="164" fontId="1" fillId="2" borderId="11" xfId="1" applyNumberFormat="1" applyFont="1" applyFill="1" applyBorder="1" applyAlignment="1">
      <alignment horizontal="center" vertical="center" wrapText="1"/>
    </xf>
    <xf numFmtId="164" fontId="0" fillId="2" borderId="3" xfId="0" applyNumberFormat="1" applyFont="1" applyFill="1" applyBorder="1" applyAlignment="1">
      <alignment horizontal="center" vertical="center"/>
    </xf>
    <xf numFmtId="3" fontId="0" fillId="2" borderId="3" xfId="0" applyNumberFormat="1" applyFont="1" applyFill="1" applyBorder="1" applyAlignment="1">
      <alignment horizontal="center" vertical="center"/>
    </xf>
    <xf numFmtId="165" fontId="1" fillId="2" borderId="12" xfId="0" applyNumberFormat="1" applyFont="1" applyFill="1" applyBorder="1" applyAlignment="1">
      <alignment horizontal="center" vertical="center"/>
    </xf>
    <xf numFmtId="0" fontId="0" fillId="2" borderId="17" xfId="0" applyFont="1" applyFill="1" applyBorder="1"/>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 xfId="0" applyFont="1" applyFill="1" applyBorder="1" applyAlignment="1">
      <alignment horizontal="center" vertical="center"/>
    </xf>
    <xf numFmtId="164" fontId="0" fillId="2" borderId="18" xfId="1" applyNumberFormat="1" applyFont="1" applyFill="1" applyBorder="1" applyAlignment="1">
      <alignment horizontal="center" vertical="center"/>
    </xf>
    <xf numFmtId="164" fontId="1" fillId="2" borderId="19" xfId="1"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165" fontId="1" fillId="2" borderId="20" xfId="0" applyNumberFormat="1" applyFont="1" applyFill="1" applyBorder="1" applyAlignment="1">
      <alignment horizontal="center" vertical="center"/>
    </xf>
    <xf numFmtId="0" fontId="0" fillId="2" borderId="6" xfId="0" applyFont="1" applyFill="1" applyBorder="1"/>
    <xf numFmtId="0" fontId="0" fillId="2" borderId="7" xfId="0" applyFont="1" applyFill="1" applyBorder="1"/>
    <xf numFmtId="0" fontId="0" fillId="2" borderId="4" xfId="0" applyFont="1" applyFill="1" applyBorder="1"/>
    <xf numFmtId="164" fontId="0" fillId="2" borderId="6" xfId="0" applyNumberFormat="1" applyFont="1" applyFill="1" applyBorder="1" applyAlignment="1">
      <alignment horizontal="center"/>
    </xf>
    <xf numFmtId="164" fontId="0" fillId="2" borderId="7" xfId="1" applyNumberFormat="1" applyFont="1" applyFill="1" applyBorder="1" applyAlignment="1">
      <alignment horizontal="center" vertical="center" wrapText="1"/>
    </xf>
    <xf numFmtId="0" fontId="0" fillId="2" borderId="4" xfId="0" applyFont="1" applyFill="1" applyBorder="1" applyAlignment="1">
      <alignment horizontal="center"/>
    </xf>
    <xf numFmtId="0" fontId="2" fillId="3" borderId="0" xfId="0" applyFont="1" applyFill="1" applyBorder="1"/>
    <xf numFmtId="0" fontId="2" fillId="3" borderId="0" xfId="0" applyFont="1" applyFill="1"/>
    <xf numFmtId="0" fontId="2" fillId="0" borderId="0" xfId="0" applyFont="1" applyFill="1" applyBorder="1" applyAlignment="1">
      <alignment horizontal="left" vertical="top" wrapText="1"/>
    </xf>
    <xf numFmtId="1" fontId="6" fillId="3" borderId="0" xfId="2" applyNumberFormat="1" applyFont="1" applyFill="1"/>
    <xf numFmtId="1" fontId="6" fillId="0" borderId="0" xfId="2" applyNumberFormat="1" applyFont="1"/>
    <xf numFmtId="0" fontId="2" fillId="0" borderId="0" xfId="0" applyFont="1"/>
  </cellXfs>
  <cellStyles count="3">
    <cellStyle name="Currency" xfId="1" builtinId="4"/>
    <cellStyle name="Normal" xfId="0" builtinId="0"/>
    <cellStyle name="Normal 2" xfId="2" xr:uid="{CE419B23-F6E1-4F8B-AE0F-59EEFEAEEF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1933-BB85-4A8A-B1FE-B8C625748775}">
  <dimension ref="A1:K24"/>
  <sheetViews>
    <sheetView tabSelected="1" workbookViewId="0">
      <selection activeCell="N7" sqref="N7"/>
    </sheetView>
  </sheetViews>
  <sheetFormatPr defaultColWidth="9.140625" defaultRowHeight="15" x14ac:dyDescent="0.25"/>
  <cols>
    <col min="1" max="1" width="28" style="2" customWidth="1"/>
    <col min="2" max="2" width="14.7109375" style="2" customWidth="1"/>
    <col min="3" max="3" width="12.85546875" style="2" customWidth="1"/>
    <col min="4" max="4" width="8.5703125" style="2" customWidth="1"/>
    <col min="5" max="5" width="8.140625" style="2" customWidth="1"/>
    <col min="6" max="6" width="9.140625" style="2"/>
    <col min="7" max="7" width="10" style="2" customWidth="1"/>
    <col min="8" max="8" width="10.42578125" style="2" customWidth="1"/>
    <col min="9" max="9" width="13" style="2" customWidth="1"/>
    <col min="10" max="10" width="11.5703125" style="2" customWidth="1"/>
    <col min="11" max="11" width="20.7109375" style="2" customWidth="1"/>
    <col min="12" max="16384" width="9.140625" style="2"/>
  </cols>
  <sheetData>
    <row r="1" spans="1:11" ht="19.5" thickBot="1" x14ac:dyDescent="0.35">
      <c r="A1" s="1" t="s">
        <v>0</v>
      </c>
      <c r="B1" s="1"/>
      <c r="C1" s="1"/>
      <c r="D1" s="1"/>
      <c r="E1" s="1"/>
      <c r="F1" s="1"/>
      <c r="G1" s="1"/>
      <c r="H1" s="1"/>
      <c r="I1" s="1"/>
      <c r="J1" s="1"/>
    </row>
    <row r="2" spans="1:11" ht="60.75" thickBot="1" x14ac:dyDescent="0.3">
      <c r="A2" s="3" t="s">
        <v>1</v>
      </c>
      <c r="B2" s="4" t="s">
        <v>2</v>
      </c>
      <c r="C2" s="4" t="s">
        <v>3</v>
      </c>
      <c r="D2" s="5" t="s">
        <v>4</v>
      </c>
      <c r="E2" s="5" t="s">
        <v>5</v>
      </c>
      <c r="F2" s="6" t="s">
        <v>6</v>
      </c>
      <c r="G2" s="6" t="s">
        <v>7</v>
      </c>
      <c r="H2" s="7" t="s">
        <v>8</v>
      </c>
      <c r="I2" s="8" t="s">
        <v>9</v>
      </c>
      <c r="J2" s="9" t="s">
        <v>10</v>
      </c>
      <c r="K2" s="10"/>
    </row>
    <row r="3" spans="1:11" s="20" customFormat="1" ht="15.75" thickBot="1" x14ac:dyDescent="0.3">
      <c r="A3" s="11" t="s">
        <v>11</v>
      </c>
      <c r="B3" s="12">
        <v>25</v>
      </c>
      <c r="C3" s="13">
        <v>20</v>
      </c>
      <c r="D3" s="14" t="s">
        <v>12</v>
      </c>
      <c r="E3" s="14">
        <v>26</v>
      </c>
      <c r="F3" s="15">
        <v>0.86</v>
      </c>
      <c r="G3" s="16">
        <f>F3*B3</f>
        <v>21.5</v>
      </c>
      <c r="H3" s="17">
        <f>G3</f>
        <v>21.5</v>
      </c>
      <c r="I3" s="18">
        <v>22264</v>
      </c>
      <c r="J3" s="19">
        <v>19.3</v>
      </c>
    </row>
    <row r="4" spans="1:11" s="20" customFormat="1" ht="15.75" thickBot="1" x14ac:dyDescent="0.3">
      <c r="A4" s="21" t="s">
        <v>13</v>
      </c>
      <c r="B4" s="22">
        <v>30.5</v>
      </c>
      <c r="C4" s="23">
        <v>25</v>
      </c>
      <c r="D4" s="24" t="s">
        <v>12</v>
      </c>
      <c r="E4" s="24">
        <v>24</v>
      </c>
      <c r="F4" s="25">
        <v>1.62</v>
      </c>
      <c r="G4" s="26">
        <f t="shared" ref="G4:G12" si="0">F4*B4</f>
        <v>49.410000000000004</v>
      </c>
      <c r="H4" s="27">
        <f>G4</f>
        <v>49.410000000000004</v>
      </c>
      <c r="I4" s="28">
        <v>21296</v>
      </c>
      <c r="J4" s="29">
        <v>17.600000000000001</v>
      </c>
    </row>
    <row r="5" spans="1:11" s="20" customFormat="1" x14ac:dyDescent="0.25">
      <c r="A5" s="30" t="s">
        <v>11</v>
      </c>
      <c r="B5" s="31">
        <v>7.6</v>
      </c>
      <c r="C5" s="32">
        <v>8</v>
      </c>
      <c r="D5" s="33" t="s">
        <v>12</v>
      </c>
      <c r="E5" s="33">
        <v>22</v>
      </c>
      <c r="F5" s="34">
        <v>0.86</v>
      </c>
      <c r="G5" s="35">
        <f t="shared" si="0"/>
        <v>6.5359999999999996</v>
      </c>
      <c r="H5" s="36">
        <f>SUM(G5:G7)</f>
        <v>71.539999999999992</v>
      </c>
      <c r="I5" s="37">
        <v>20328</v>
      </c>
      <c r="J5" s="38">
        <v>17</v>
      </c>
    </row>
    <row r="6" spans="1:11" s="20" customFormat="1" x14ac:dyDescent="0.25">
      <c r="A6" s="39" t="s">
        <v>14</v>
      </c>
      <c r="B6" s="40">
        <v>14.7</v>
      </c>
      <c r="C6" s="41">
        <v>10</v>
      </c>
      <c r="D6" s="42"/>
      <c r="E6" s="42"/>
      <c r="F6" s="43">
        <v>4.12</v>
      </c>
      <c r="G6" s="44">
        <f t="shared" si="0"/>
        <v>60.564</v>
      </c>
      <c r="H6" s="45"/>
      <c r="I6" s="46"/>
      <c r="J6" s="47"/>
    </row>
    <row r="7" spans="1:11" ht="15.75" thickBot="1" x14ac:dyDescent="0.3">
      <c r="A7" s="48" t="s">
        <v>15</v>
      </c>
      <c r="B7" s="49">
        <v>3</v>
      </c>
      <c r="C7" s="50">
        <v>3</v>
      </c>
      <c r="D7" s="51"/>
      <c r="E7" s="51"/>
      <c r="F7" s="52">
        <v>1.48</v>
      </c>
      <c r="G7" s="53">
        <f t="shared" si="0"/>
        <v>4.4399999999999995</v>
      </c>
      <c r="H7" s="54"/>
      <c r="I7" s="55"/>
      <c r="J7" s="56"/>
    </row>
    <row r="8" spans="1:11" ht="15.75" thickBot="1" x14ac:dyDescent="0.3">
      <c r="A8" s="21" t="s">
        <v>16</v>
      </c>
      <c r="B8" s="22">
        <v>4.5</v>
      </c>
      <c r="C8" s="23">
        <v>20</v>
      </c>
      <c r="D8" s="24"/>
      <c r="E8" s="24"/>
      <c r="F8" s="57">
        <v>1.38</v>
      </c>
      <c r="G8" s="58">
        <f t="shared" si="0"/>
        <v>6.2099999999999991</v>
      </c>
      <c r="H8" s="59">
        <f>G8</f>
        <v>6.2099999999999991</v>
      </c>
      <c r="I8" s="28">
        <v>22264</v>
      </c>
      <c r="J8" s="29">
        <v>16.600000000000001</v>
      </c>
    </row>
    <row r="9" spans="1:11" ht="15.75" thickBot="1" x14ac:dyDescent="0.3">
      <c r="A9" s="11" t="s">
        <v>14</v>
      </c>
      <c r="B9" s="12">
        <v>4.5</v>
      </c>
      <c r="C9" s="13">
        <v>12</v>
      </c>
      <c r="D9" s="14" t="s">
        <v>17</v>
      </c>
      <c r="E9" s="14" t="s">
        <v>18</v>
      </c>
      <c r="F9" s="15">
        <v>4.12</v>
      </c>
      <c r="G9" s="16">
        <f t="shared" si="0"/>
        <v>18.54</v>
      </c>
      <c r="H9" s="60">
        <f>G9</f>
        <v>18.54</v>
      </c>
      <c r="I9" s="18">
        <v>22264</v>
      </c>
      <c r="J9" s="19">
        <v>18.2</v>
      </c>
    </row>
    <row r="10" spans="1:11" x14ac:dyDescent="0.25">
      <c r="A10" s="61" t="s">
        <v>19</v>
      </c>
      <c r="B10" s="62">
        <v>6.4</v>
      </c>
      <c r="C10" s="63">
        <v>8</v>
      </c>
      <c r="D10" s="64" t="s">
        <v>12</v>
      </c>
      <c r="E10" s="64">
        <v>22</v>
      </c>
      <c r="F10" s="65">
        <v>3.98</v>
      </c>
      <c r="G10" s="66">
        <f t="shared" si="0"/>
        <v>25.472000000000001</v>
      </c>
      <c r="H10" s="67">
        <f>SUM(G10:G11)</f>
        <v>87.82</v>
      </c>
      <c r="I10" s="68">
        <v>22264</v>
      </c>
      <c r="J10" s="69">
        <v>19</v>
      </c>
    </row>
    <row r="11" spans="1:11" ht="15.75" thickBot="1" x14ac:dyDescent="0.3">
      <c r="A11" s="70" t="s">
        <v>20</v>
      </c>
      <c r="B11" s="71">
        <v>10.9</v>
      </c>
      <c r="C11" s="72">
        <v>8</v>
      </c>
      <c r="D11" s="73"/>
      <c r="E11" s="73"/>
      <c r="F11" s="74">
        <v>5.72</v>
      </c>
      <c r="G11" s="75">
        <f t="shared" si="0"/>
        <v>62.347999999999999</v>
      </c>
      <c r="H11" s="76"/>
      <c r="I11" s="77"/>
      <c r="J11" s="78"/>
    </row>
    <row r="12" spans="1:11" ht="15.75" thickBot="1" x14ac:dyDescent="0.3">
      <c r="A12" s="11" t="s">
        <v>21</v>
      </c>
      <c r="B12" s="12">
        <v>36.6</v>
      </c>
      <c r="C12" s="13">
        <v>50</v>
      </c>
      <c r="D12" s="14" t="s">
        <v>12</v>
      </c>
      <c r="E12" s="14" t="s">
        <v>22</v>
      </c>
      <c r="F12" s="15">
        <v>1</v>
      </c>
      <c r="G12" s="16">
        <f t="shared" si="0"/>
        <v>36.6</v>
      </c>
      <c r="H12" s="60">
        <f>G12</f>
        <v>36.6</v>
      </c>
      <c r="I12" s="18">
        <v>21296</v>
      </c>
      <c r="J12" s="19">
        <v>16.8</v>
      </c>
    </row>
    <row r="13" spans="1:11" ht="15.75" thickBot="1" x14ac:dyDescent="0.3">
      <c r="A13" s="21" t="s">
        <v>23</v>
      </c>
      <c r="B13" s="79" t="s">
        <v>24</v>
      </c>
      <c r="C13" s="80" t="s">
        <v>24</v>
      </c>
      <c r="D13" s="81" t="s">
        <v>24</v>
      </c>
      <c r="E13" s="81" t="s">
        <v>24</v>
      </c>
      <c r="F13" s="82" t="s">
        <v>24</v>
      </c>
      <c r="G13" s="83" t="s">
        <v>24</v>
      </c>
      <c r="H13" s="84" t="s">
        <v>24</v>
      </c>
      <c r="I13" s="28">
        <v>21296</v>
      </c>
      <c r="J13" s="29">
        <v>19.2</v>
      </c>
    </row>
    <row r="14" spans="1:11" x14ac:dyDescent="0.25">
      <c r="I14" s="20"/>
    </row>
    <row r="15" spans="1:11" s="86" customFormat="1" ht="17.25" x14ac:dyDescent="0.25">
      <c r="A15" s="85" t="s">
        <v>25</v>
      </c>
    </row>
    <row r="16" spans="1:11" s="86" customFormat="1" ht="17.25" x14ac:dyDescent="0.25">
      <c r="A16" s="85" t="s">
        <v>26</v>
      </c>
    </row>
    <row r="17" spans="1:10" s="86" customFormat="1" x14ac:dyDescent="0.25">
      <c r="A17" s="87" t="s">
        <v>27</v>
      </c>
      <c r="B17" s="87"/>
      <c r="C17" s="87"/>
      <c r="D17" s="87"/>
      <c r="E17" s="87"/>
      <c r="F17" s="87"/>
      <c r="G17" s="87"/>
      <c r="H17" s="87"/>
      <c r="I17" s="87"/>
      <c r="J17" s="87"/>
    </row>
    <row r="18" spans="1:10" s="86" customFormat="1" x14ac:dyDescent="0.25">
      <c r="A18" s="88" t="s">
        <v>28</v>
      </c>
    </row>
    <row r="19" spans="1:10" x14ac:dyDescent="0.25">
      <c r="A19" s="89" t="s">
        <v>29</v>
      </c>
      <c r="B19" s="90"/>
      <c r="C19" s="90"/>
      <c r="D19" s="90"/>
      <c r="E19" s="90"/>
      <c r="F19" s="90"/>
      <c r="G19" s="90"/>
      <c r="H19" s="90"/>
      <c r="I19" s="90"/>
    </row>
    <row r="20" spans="1:10" x14ac:dyDescent="0.25">
      <c r="A20" s="89" t="s">
        <v>30</v>
      </c>
      <c r="B20" s="90"/>
      <c r="C20" s="90"/>
      <c r="D20" s="90"/>
      <c r="E20" s="90"/>
      <c r="F20" s="90"/>
      <c r="G20" s="90"/>
      <c r="H20" s="90"/>
      <c r="I20" s="90"/>
    </row>
    <row r="21" spans="1:10" x14ac:dyDescent="0.25">
      <c r="A21" s="90" t="s">
        <v>31</v>
      </c>
      <c r="B21" s="90"/>
      <c r="C21" s="90"/>
      <c r="D21" s="90"/>
      <c r="E21" s="90"/>
      <c r="F21" s="90"/>
      <c r="G21" s="90"/>
      <c r="H21" s="90"/>
      <c r="I21" s="90"/>
    </row>
    <row r="22" spans="1:10" x14ac:dyDescent="0.25">
      <c r="A22" s="90" t="s">
        <v>32</v>
      </c>
      <c r="B22" s="90"/>
      <c r="C22" s="90"/>
      <c r="D22" s="90"/>
      <c r="E22" s="90"/>
      <c r="F22" s="90"/>
      <c r="G22" s="90"/>
      <c r="H22" s="90"/>
      <c r="I22" s="90"/>
    </row>
    <row r="23" spans="1:10" x14ac:dyDescent="0.25">
      <c r="A23" s="90" t="s">
        <v>33</v>
      </c>
    </row>
    <row r="24" spans="1:10" x14ac:dyDescent="0.25">
      <c r="A24" s="90" t="s">
        <v>34</v>
      </c>
    </row>
  </sheetData>
  <mergeCells count="12">
    <mergeCell ref="D10:D11"/>
    <mergeCell ref="E10:E11"/>
    <mergeCell ref="H10:H11"/>
    <mergeCell ref="I10:I11"/>
    <mergeCell ref="J10:J11"/>
    <mergeCell ref="A17:J17"/>
    <mergeCell ref="A1:J1"/>
    <mergeCell ref="D5:D7"/>
    <mergeCell ref="E5:E7"/>
    <mergeCell ref="H5:H7"/>
    <mergeCell ref="I5:I7"/>
    <mergeCell ref="J5: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 Paul - NRCS, Syracuse, NY</dc:creator>
  <cp:lastModifiedBy>Salon, Paul - NRCS, Syracuse, NY</cp:lastModifiedBy>
  <dcterms:created xsi:type="dcterms:W3CDTF">2018-06-14T15:05:41Z</dcterms:created>
  <dcterms:modified xsi:type="dcterms:W3CDTF">2018-06-14T15:06:53Z</dcterms:modified>
</cp:coreProperties>
</file>