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codeName="ThisWorkbook"/>
  <bookViews>
    <workbookView xWindow="-105" yWindow="-105" windowWidth="23250" windowHeight="12720" tabRatio="415"/>
  </bookViews>
  <sheets>
    <sheet name="Gantt" sheetId="11" r:id="rId1"/>
    <sheet name="About" sheetId="12" r:id="rId2"/>
  </sheets>
  <definedNames>
    <definedName name="Milestone_Marker">Gantt!$D$4</definedName>
    <definedName name="_xlnm.Print_Titles" localSheetId="0">Gantt!$4:$6</definedName>
    <definedName name="Project_Start">Gantt!$D$2</definedName>
    <definedName name="Scrolling_Increment">Gantt!$D$3</definedName>
    <definedName name="Today" localSheetId="0">TODAY()</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4" i="11" l="1"/>
  <c r="BJ70" i="11"/>
  <c r="BI70" i="11"/>
  <c r="BH70" i="11"/>
  <c r="BG70" i="11"/>
  <c r="BF70" i="11"/>
  <c r="BE70" i="11"/>
  <c r="BD70" i="11"/>
  <c r="BC70" i="11"/>
  <c r="BB70" i="11"/>
  <c r="BA70" i="11"/>
  <c r="AZ70" i="11"/>
  <c r="AY70" i="11"/>
  <c r="AX70" i="11"/>
  <c r="AW70" i="11"/>
  <c r="AV70" i="11"/>
  <c r="AU70" i="11"/>
  <c r="AT70" i="11"/>
  <c r="AS70" i="11"/>
  <c r="AR70" i="11"/>
  <c r="AQ70" i="11"/>
  <c r="AP70" i="11"/>
  <c r="AO70" i="11"/>
  <c r="AN70" i="11"/>
  <c r="AM70" i="11"/>
  <c r="AL70" i="11"/>
  <c r="AK70" i="11"/>
  <c r="AJ70" i="11"/>
  <c r="AI70" i="11"/>
  <c r="AH70" i="11"/>
  <c r="AG70" i="11"/>
  <c r="AF70" i="11"/>
  <c r="AE70" i="11"/>
  <c r="AD70" i="11"/>
  <c r="AC70" i="11"/>
  <c r="AB70" i="11"/>
  <c r="AA70" i="11"/>
  <c r="Z70" i="11"/>
  <c r="Y70" i="11"/>
  <c r="X70" i="11"/>
  <c r="W70" i="11"/>
  <c r="V70" i="11"/>
  <c r="U70" i="11"/>
  <c r="T70" i="11"/>
  <c r="S70" i="11"/>
  <c r="R70" i="11"/>
  <c r="Q70" i="11"/>
  <c r="P70" i="11"/>
  <c r="O70" i="11"/>
  <c r="N70" i="11"/>
  <c r="M70" i="11"/>
  <c r="L70" i="11"/>
  <c r="K70" i="11"/>
  <c r="J70" i="11"/>
  <c r="I70" i="11"/>
  <c r="H70" i="11"/>
  <c r="G70" i="11"/>
  <c r="BJ20" i="11"/>
  <c r="BI20" i="11"/>
  <c r="BH20" i="11"/>
  <c r="BG20" i="11"/>
  <c r="BF20" i="11"/>
  <c r="BE20" i="11"/>
  <c r="BD20" i="11"/>
  <c r="BC20" i="11"/>
  <c r="BB20" i="11"/>
  <c r="BA20" i="11"/>
  <c r="AZ20" i="11"/>
  <c r="AY20" i="11"/>
  <c r="AX20" i="11"/>
  <c r="AW20" i="11"/>
  <c r="AV20" i="11"/>
  <c r="AU20" i="11"/>
  <c r="AT20" i="11"/>
  <c r="AS20" i="11"/>
  <c r="AR20" i="11"/>
  <c r="AQ20" i="11"/>
  <c r="AP20" i="11"/>
  <c r="AO20" i="11"/>
  <c r="AN20" i="11"/>
  <c r="AM20" i="11"/>
  <c r="AL20" i="11"/>
  <c r="AK20" i="11"/>
  <c r="AJ20" i="11"/>
  <c r="AI20" i="11"/>
  <c r="AH20" i="11"/>
  <c r="AG20" i="11"/>
  <c r="AF20" i="11"/>
  <c r="AE20" i="11"/>
  <c r="AD20" i="11"/>
  <c r="AC20" i="11"/>
  <c r="AB20" i="11"/>
  <c r="AA20" i="11"/>
  <c r="Z20" i="11"/>
  <c r="Y20" i="11"/>
  <c r="X20" i="11"/>
  <c r="W20" i="11"/>
  <c r="V20" i="11"/>
  <c r="U20" i="11"/>
  <c r="T20" i="11"/>
  <c r="S20" i="11"/>
  <c r="R20" i="11"/>
  <c r="Q20" i="11"/>
  <c r="P20" i="11"/>
  <c r="O20" i="11"/>
  <c r="N20" i="11"/>
  <c r="M20" i="11"/>
  <c r="L20" i="11"/>
  <c r="K20" i="11"/>
  <c r="J20" i="11"/>
  <c r="I20" i="11"/>
  <c r="H20" i="11"/>
  <c r="G20" i="11"/>
  <c r="BJ8" i="11"/>
  <c r="BI8" i="11"/>
  <c r="BH8" i="11"/>
  <c r="BG8" i="11"/>
  <c r="BF8" i="11"/>
  <c r="BE8" i="11"/>
  <c r="BD8" i="11"/>
  <c r="BC8" i="11"/>
  <c r="BB8" i="11"/>
  <c r="BA8" i="11"/>
  <c r="AZ8" i="11"/>
  <c r="AY8" i="11"/>
  <c r="AX8" i="11"/>
  <c r="AW8" i="11"/>
  <c r="AV8" i="11"/>
  <c r="AU8" i="11"/>
  <c r="AT8" i="11"/>
  <c r="AS8" i="11"/>
  <c r="AR8" i="11"/>
  <c r="AQ8" i="11"/>
  <c r="AP8" i="11"/>
  <c r="AO8" i="11"/>
  <c r="AN8" i="11"/>
  <c r="AM8" i="11"/>
  <c r="AL8" i="11"/>
  <c r="AK8" i="11"/>
  <c r="AJ8" i="11"/>
  <c r="AI8" i="11"/>
  <c r="AH8" i="11"/>
  <c r="AG8" i="11"/>
  <c r="AF8" i="11"/>
  <c r="AE8" i="11"/>
  <c r="AD8" i="11"/>
  <c r="AC8" i="11"/>
  <c r="AB8" i="11"/>
  <c r="AA8" i="11"/>
  <c r="Z8" i="11"/>
  <c r="Y8" i="11"/>
  <c r="X8" i="11"/>
  <c r="W8" i="11"/>
  <c r="V8" i="11"/>
  <c r="U8" i="11"/>
  <c r="T8" i="11"/>
  <c r="S8" i="11"/>
  <c r="R8" i="11"/>
  <c r="Q8" i="11"/>
  <c r="P8" i="11"/>
  <c r="O8" i="11"/>
  <c r="N8" i="11"/>
  <c r="M8" i="11"/>
  <c r="L8" i="11"/>
  <c r="K8" i="11"/>
  <c r="J8" i="11"/>
  <c r="I8" i="11"/>
  <c r="H8" i="11"/>
  <c r="G8" i="11"/>
  <c r="G5" i="11" l="1"/>
  <c r="G86" i="11" s="1"/>
  <c r="H5" i="11" l="1"/>
  <c r="G89" i="11"/>
  <c r="G9" i="11"/>
  <c r="G4" i="11"/>
  <c r="G6" i="11"/>
  <c r="G11" i="11"/>
  <c r="G12" i="11"/>
  <c r="G28" i="11"/>
  <c r="G22" i="11"/>
  <c r="G82" i="11"/>
  <c r="G27" i="11"/>
  <c r="G85" i="11"/>
  <c r="G29" i="11"/>
  <c r="G83" i="11"/>
  <c r="G47" i="11"/>
  <c r="G46" i="11"/>
  <c r="G45" i="11"/>
  <c r="H45" i="11"/>
  <c r="H89" i="11" l="1"/>
  <c r="H86" i="11"/>
  <c r="H85" i="11"/>
  <c r="H11" i="11"/>
  <c r="H29" i="11"/>
  <c r="H47" i="11"/>
  <c r="H82" i="11"/>
  <c r="H27" i="11"/>
  <c r="H28" i="11"/>
  <c r="H6" i="11"/>
  <c r="H12" i="11"/>
  <c r="H83" i="11"/>
  <c r="H9" i="11"/>
  <c r="H22" i="11"/>
  <c r="H46" i="11"/>
  <c r="I5" i="11"/>
  <c r="I45" i="11"/>
  <c r="I89" i="11" l="1"/>
  <c r="I86" i="11"/>
  <c r="I85" i="11"/>
  <c r="I28" i="11"/>
  <c r="I9" i="11"/>
  <c r="I47" i="11"/>
  <c r="I27" i="11"/>
  <c r="I11" i="11"/>
  <c r="I46" i="11"/>
  <c r="J5" i="11"/>
  <c r="I12" i="11"/>
  <c r="I29" i="11"/>
  <c r="I82" i="11"/>
  <c r="I6" i="11"/>
  <c r="I22" i="11"/>
  <c r="I83" i="11"/>
  <c r="J45" i="11"/>
  <c r="J89" i="11" l="1"/>
  <c r="J86" i="11"/>
  <c r="J82" i="11"/>
  <c r="J83" i="11"/>
  <c r="J85" i="11"/>
  <c r="J6" i="11"/>
  <c r="J12" i="11"/>
  <c r="J22" i="11"/>
  <c r="K5" i="11"/>
  <c r="K85" i="11" s="1"/>
  <c r="J29" i="11"/>
  <c r="J9" i="11"/>
  <c r="J27" i="11"/>
  <c r="J46" i="11"/>
  <c r="J11" i="11"/>
  <c r="J28" i="11"/>
  <c r="J47" i="11"/>
  <c r="K45" i="11"/>
  <c r="K89" i="11" l="1"/>
  <c r="K86" i="11"/>
  <c r="K6" i="11"/>
  <c r="K27" i="11"/>
  <c r="K9" i="11"/>
  <c r="K29" i="11"/>
  <c r="K12" i="11"/>
  <c r="L5" i="11"/>
  <c r="K22" i="11"/>
  <c r="K82" i="11"/>
  <c r="K11" i="11"/>
  <c r="K28" i="11"/>
  <c r="K46" i="11"/>
  <c r="K83" i="11"/>
  <c r="K47" i="11"/>
  <c r="L85" i="11"/>
  <c r="L45" i="11"/>
  <c r="L89" i="11" l="1"/>
  <c r="L86" i="11"/>
  <c r="L46" i="11"/>
  <c r="L9" i="11"/>
  <c r="L27" i="11"/>
  <c r="L28" i="11"/>
  <c r="L47" i="11"/>
  <c r="M5" i="11"/>
  <c r="L12" i="11"/>
  <c r="L29" i="11"/>
  <c r="L82" i="11"/>
  <c r="L11" i="11"/>
  <c r="L6" i="11"/>
  <c r="L22" i="11"/>
  <c r="L83" i="11"/>
  <c r="M85" i="11"/>
  <c r="M45" i="11"/>
  <c r="M89" i="11" l="1"/>
  <c r="M86" i="11"/>
  <c r="M27" i="11"/>
  <c r="M6" i="11"/>
  <c r="M9" i="11"/>
  <c r="M46" i="11"/>
  <c r="M22" i="11"/>
  <c r="M83" i="11"/>
  <c r="M11" i="11"/>
  <c r="M28" i="11"/>
  <c r="M47" i="11"/>
  <c r="N5" i="11"/>
  <c r="N4" i="11" s="1"/>
  <c r="M12" i="11"/>
  <c r="M29" i="11"/>
  <c r="M82" i="11"/>
  <c r="N45" i="11"/>
  <c r="N89" i="11" l="1"/>
  <c r="N86" i="11"/>
  <c r="N29" i="11"/>
  <c r="N6" i="11"/>
  <c r="N82" i="11"/>
  <c r="N12" i="11"/>
  <c r="N85" i="11"/>
  <c r="N22" i="11"/>
  <c r="N83" i="11"/>
  <c r="N9" i="11"/>
  <c r="N27" i="11"/>
  <c r="N46" i="11"/>
  <c r="O5" i="11"/>
  <c r="N11" i="11"/>
  <c r="N28" i="11"/>
  <c r="N47" i="11"/>
  <c r="O47" i="11"/>
  <c r="O45" i="11"/>
  <c r="O89" i="11" l="1"/>
  <c r="O86" i="11"/>
  <c r="O85" i="11"/>
  <c r="O9" i="11"/>
  <c r="O12" i="11"/>
  <c r="O27" i="11"/>
  <c r="O6" i="11"/>
  <c r="O82" i="11"/>
  <c r="O46" i="11"/>
  <c r="P5" i="11"/>
  <c r="O22" i="11"/>
  <c r="O83" i="11"/>
  <c r="O11" i="11"/>
  <c r="O28" i="11"/>
  <c r="O29" i="11"/>
  <c r="P45" i="11"/>
  <c r="P89" i="11" l="1"/>
  <c r="P86" i="11"/>
  <c r="Q5" i="11"/>
  <c r="Q83" i="11" s="1"/>
  <c r="P28" i="11"/>
  <c r="P27" i="11"/>
  <c r="P11" i="11"/>
  <c r="P47" i="11"/>
  <c r="P82" i="11"/>
  <c r="P6" i="11"/>
  <c r="P12" i="11"/>
  <c r="P29" i="11"/>
  <c r="P83" i="11"/>
  <c r="P9" i="11"/>
  <c r="P22" i="11"/>
  <c r="P46" i="11"/>
  <c r="P85" i="11"/>
  <c r="Q45" i="11"/>
  <c r="Q6" i="11" l="1"/>
  <c r="Q28" i="11"/>
  <c r="Q9" i="11"/>
  <c r="Q46" i="11"/>
  <c r="Q27" i="11"/>
  <c r="Q47" i="11"/>
  <c r="Q11" i="11"/>
  <c r="Q29" i="11"/>
  <c r="Q82" i="11"/>
  <c r="Q12" i="11"/>
  <c r="Q85" i="11"/>
  <c r="R5" i="11"/>
  <c r="R86" i="11" s="1"/>
  <c r="Q22" i="11"/>
  <c r="Q89" i="11"/>
  <c r="Q86" i="11"/>
  <c r="R89" i="11"/>
  <c r="R45" i="11"/>
  <c r="R6" i="11" l="1"/>
  <c r="R82" i="11"/>
  <c r="R12" i="11"/>
  <c r="R29" i="11"/>
  <c r="S5" i="11"/>
  <c r="S47" i="11" s="1"/>
  <c r="R22" i="11"/>
  <c r="R83" i="11"/>
  <c r="R9" i="11"/>
  <c r="R27" i="11"/>
  <c r="R46" i="11"/>
  <c r="R85" i="11"/>
  <c r="R11" i="11"/>
  <c r="R28" i="11"/>
  <c r="R47" i="11"/>
  <c r="S45" i="11"/>
  <c r="S27" i="11" l="1"/>
  <c r="S29" i="11"/>
  <c r="S11" i="11"/>
  <c r="S83" i="11"/>
  <c r="S9" i="11"/>
  <c r="S28" i="11"/>
  <c r="S86" i="11"/>
  <c r="T5" i="11"/>
  <c r="T85" i="11" s="1"/>
  <c r="S12" i="11"/>
  <c r="S82" i="11"/>
  <c r="S46" i="11"/>
  <c r="S89" i="11"/>
  <c r="S6" i="11"/>
  <c r="S22" i="11"/>
  <c r="S85" i="11"/>
  <c r="T89" i="11"/>
  <c r="T45" i="11"/>
  <c r="U5" i="11" l="1"/>
  <c r="U86" i="11" s="1"/>
  <c r="T9" i="11"/>
  <c r="T47" i="11"/>
  <c r="T12" i="11"/>
  <c r="T82" i="11"/>
  <c r="T28" i="11"/>
  <c r="T86" i="11"/>
  <c r="T6" i="11"/>
  <c r="T22" i="11"/>
  <c r="T29" i="11"/>
  <c r="T83" i="11"/>
  <c r="T11" i="11"/>
  <c r="T27" i="11"/>
  <c r="T46" i="11"/>
  <c r="U45" i="11"/>
  <c r="U27" i="11" l="1"/>
  <c r="U85" i="11"/>
  <c r="U9" i="11"/>
  <c r="U46" i="11"/>
  <c r="U11" i="11"/>
  <c r="U28" i="11"/>
  <c r="U47" i="11"/>
  <c r="U89" i="11"/>
  <c r="U6" i="11"/>
  <c r="U12" i="11"/>
  <c r="U29" i="11"/>
  <c r="U82" i="11"/>
  <c r="U4" i="11"/>
  <c r="V5" i="11"/>
  <c r="V89" i="11" s="1"/>
  <c r="U22" i="11"/>
  <c r="U83" i="11"/>
  <c r="V45" i="11"/>
  <c r="V11" i="11"/>
  <c r="V85" i="11" l="1"/>
  <c r="V22" i="11"/>
  <c r="V46" i="11"/>
  <c r="V86" i="11"/>
  <c r="W5" i="11"/>
  <c r="W89" i="11" s="1"/>
  <c r="V27" i="11"/>
  <c r="V47" i="11"/>
  <c r="V9" i="11"/>
  <c r="V28" i="11"/>
  <c r="V83" i="11"/>
  <c r="V6" i="11"/>
  <c r="V12" i="11"/>
  <c r="V29" i="11"/>
  <c r="V82" i="11"/>
  <c r="W45" i="11"/>
  <c r="X5" i="11" l="1"/>
  <c r="W85" i="11"/>
  <c r="W9" i="11"/>
  <c r="W22" i="11"/>
  <c r="W47" i="11"/>
  <c r="W82" i="11"/>
  <c r="W27" i="11"/>
  <c r="W46" i="11"/>
  <c r="W11" i="11"/>
  <c r="W28" i="11"/>
  <c r="W29" i="11"/>
  <c r="W86" i="11"/>
  <c r="W6" i="11"/>
  <c r="W12" i="11"/>
  <c r="W83" i="11"/>
  <c r="X45" i="11"/>
  <c r="X27" i="11"/>
  <c r="X85" i="11" l="1"/>
  <c r="X9" i="11"/>
  <c r="X47" i="11"/>
  <c r="X11" i="11"/>
  <c r="X86" i="11"/>
  <c r="Y5" i="11"/>
  <c r="Y85" i="11" s="1"/>
  <c r="X29" i="11"/>
  <c r="X28" i="11"/>
  <c r="X82" i="11"/>
  <c r="X89" i="11"/>
  <c r="X6" i="11"/>
  <c r="X12" i="11"/>
  <c r="X83" i="11"/>
  <c r="X22" i="11"/>
  <c r="X46" i="11"/>
  <c r="Y45" i="11"/>
  <c r="Y47" i="11" l="1"/>
  <c r="Y11" i="11"/>
  <c r="Y86" i="11"/>
  <c r="Y28" i="11"/>
  <c r="Y6" i="11"/>
  <c r="Y12" i="11"/>
  <c r="Y29" i="11"/>
  <c r="Y82" i="11"/>
  <c r="Y89" i="11"/>
  <c r="Z5" i="11"/>
  <c r="Z86" i="11" s="1"/>
  <c r="Y22" i="11"/>
  <c r="Y83" i="11"/>
  <c r="Y9" i="11"/>
  <c r="Y27" i="11"/>
  <c r="Y46" i="11"/>
  <c r="Z45" i="11"/>
  <c r="Z6" i="11" l="1"/>
  <c r="Z9" i="11"/>
  <c r="Z82" i="11"/>
  <c r="Z22" i="11"/>
  <c r="Z83" i="11"/>
  <c r="Z29" i="11"/>
  <c r="Z12" i="11"/>
  <c r="Z85" i="11"/>
  <c r="AA5" i="11"/>
  <c r="AA82" i="11" s="1"/>
  <c r="Z28" i="11"/>
  <c r="Z46" i="11"/>
  <c r="Z89" i="11"/>
  <c r="Z11" i="11"/>
  <c r="Z27" i="11"/>
  <c r="Z47" i="11"/>
  <c r="AA45" i="11"/>
  <c r="AA27" i="11"/>
  <c r="AA85" i="11" l="1"/>
  <c r="AA28" i="11"/>
  <c r="AA86" i="11"/>
  <c r="AA9" i="11"/>
  <c r="AA11" i="11"/>
  <c r="AA46" i="11"/>
  <c r="AA6" i="11"/>
  <c r="AA12" i="11"/>
  <c r="AA83" i="11"/>
  <c r="AA47" i="11"/>
  <c r="AA89" i="11"/>
  <c r="AB5" i="11"/>
  <c r="AB89" i="11" s="1"/>
  <c r="AA22" i="11"/>
  <c r="AA29" i="11"/>
  <c r="AB45" i="11"/>
  <c r="AB83" i="11" l="1"/>
  <c r="AB9" i="11"/>
  <c r="AB11" i="11"/>
  <c r="AB85" i="11"/>
  <c r="AB27" i="11"/>
  <c r="AB6" i="11"/>
  <c r="AB12" i="11"/>
  <c r="AB46" i="11"/>
  <c r="AB86" i="11"/>
  <c r="AB4" i="11"/>
  <c r="AB22" i="11"/>
  <c r="AB47" i="11"/>
  <c r="AC5" i="11"/>
  <c r="AC85" i="11" s="1"/>
  <c r="AB28" i="11"/>
  <c r="AB29" i="11"/>
  <c r="AB82" i="11"/>
  <c r="AC89" i="11"/>
  <c r="AC45" i="11"/>
  <c r="AD5" i="11" l="1"/>
  <c r="AD83" i="11" s="1"/>
  <c r="AC11" i="11"/>
  <c r="AC86" i="11"/>
  <c r="AC29" i="11"/>
  <c r="AC12" i="11"/>
  <c r="AC47" i="11"/>
  <c r="AC28" i="11"/>
  <c r="AC82" i="11"/>
  <c r="AC6" i="11"/>
  <c r="AC22" i="11"/>
  <c r="AC83" i="11"/>
  <c r="AC9" i="11"/>
  <c r="AC27" i="11"/>
  <c r="AC46" i="11"/>
  <c r="AD45" i="11"/>
  <c r="AD22" i="11" l="1"/>
  <c r="AD46" i="11"/>
  <c r="AD9" i="11"/>
  <c r="AD85" i="11"/>
  <c r="AD11" i="11"/>
  <c r="AD27" i="11"/>
  <c r="AD47" i="11"/>
  <c r="AD86" i="11"/>
  <c r="AE5" i="11"/>
  <c r="AE47" i="11" s="1"/>
  <c r="AD12" i="11"/>
  <c r="AD29" i="11"/>
  <c r="AD82" i="11"/>
  <c r="AD89" i="11"/>
  <c r="AD6" i="11"/>
  <c r="AD28" i="11"/>
  <c r="AE45" i="11"/>
  <c r="AE29" i="11"/>
  <c r="AE11" i="11" l="1"/>
  <c r="AE86" i="11"/>
  <c r="AE82" i="11"/>
  <c r="AF5" i="11"/>
  <c r="AF85" i="11" s="1"/>
  <c r="AE12" i="11"/>
  <c r="AE85" i="11"/>
  <c r="AE89" i="11"/>
  <c r="AE6" i="11"/>
  <c r="AE22" i="11"/>
  <c r="AE83" i="11"/>
  <c r="AE46" i="11"/>
  <c r="AE9" i="11"/>
  <c r="AE27" i="11"/>
  <c r="AE28" i="11"/>
  <c r="AF45" i="11"/>
  <c r="AF27" i="11" l="1"/>
  <c r="AF47" i="11"/>
  <c r="AF9" i="11"/>
  <c r="AF86" i="11"/>
  <c r="AG5" i="11"/>
  <c r="AG85" i="11" s="1"/>
  <c r="AF28" i="11"/>
  <c r="AF82" i="11"/>
  <c r="AF89" i="11"/>
  <c r="AF6" i="11"/>
  <c r="AF12" i="11"/>
  <c r="AF29" i="11"/>
  <c r="AF83" i="11"/>
  <c r="AF11" i="11"/>
  <c r="AF22" i="11"/>
  <c r="AF46" i="11"/>
  <c r="AG45" i="11"/>
  <c r="AG47" i="11" l="1"/>
  <c r="AG11" i="11"/>
  <c r="AG86" i="11"/>
  <c r="AG28" i="11"/>
  <c r="AG6" i="11"/>
  <c r="AG12" i="11"/>
  <c r="AG29" i="11"/>
  <c r="AG82" i="11"/>
  <c r="AG89" i="11"/>
  <c r="AH5" i="11"/>
  <c r="AH89" i="11" s="1"/>
  <c r="AG22" i="11"/>
  <c r="AG83" i="11"/>
  <c r="AG9" i="11"/>
  <c r="AG27" i="11"/>
  <c r="AG46" i="11"/>
  <c r="AH45" i="11"/>
  <c r="AH27" i="11" l="1"/>
  <c r="AH46" i="11"/>
  <c r="AH9" i="11"/>
  <c r="AH85" i="11"/>
  <c r="AH6" i="11"/>
  <c r="AH22" i="11"/>
  <c r="AH83" i="11"/>
  <c r="AH11" i="11"/>
  <c r="AH28" i="11"/>
  <c r="AH47" i="11"/>
  <c r="AH86" i="11"/>
  <c r="AI5" i="11"/>
  <c r="AI83" i="11" s="1"/>
  <c r="AH12" i="11"/>
  <c r="AH29" i="11"/>
  <c r="AH82" i="11"/>
  <c r="AI89" i="11"/>
  <c r="AI45" i="11"/>
  <c r="AI4" i="11" l="1"/>
  <c r="AI85" i="11"/>
  <c r="AI9" i="11"/>
  <c r="AI12" i="11"/>
  <c r="AI46" i="11"/>
  <c r="AJ5" i="11"/>
  <c r="AJ83" i="11" s="1"/>
  <c r="AI82" i="11"/>
  <c r="AI86" i="11"/>
  <c r="AI6" i="11"/>
  <c r="AI22" i="11"/>
  <c r="AI28" i="11"/>
  <c r="AI47" i="11"/>
  <c r="AI11" i="11"/>
  <c r="AI27" i="11"/>
  <c r="AI29" i="11"/>
  <c r="AJ45" i="11"/>
  <c r="AJ46" i="11" l="1"/>
  <c r="AJ9" i="11"/>
  <c r="AJ85" i="11"/>
  <c r="AJ22" i="11"/>
  <c r="AJ11" i="11"/>
  <c r="AJ27" i="11"/>
  <c r="AJ47" i="11"/>
  <c r="AJ86" i="11"/>
  <c r="AK5" i="11"/>
  <c r="AK85" i="11" s="1"/>
  <c r="AJ28" i="11"/>
  <c r="AJ82" i="11"/>
  <c r="AJ89" i="11"/>
  <c r="AJ6" i="11"/>
  <c r="AJ12" i="11"/>
  <c r="AJ29" i="11"/>
  <c r="AK45" i="11"/>
  <c r="AK47" i="11" l="1"/>
  <c r="AK11" i="11"/>
  <c r="AK86" i="11"/>
  <c r="AK28" i="11"/>
  <c r="AL5" i="11"/>
  <c r="AL85" i="11" s="1"/>
  <c r="AK12" i="11"/>
  <c r="AK29" i="11"/>
  <c r="AK82" i="11"/>
  <c r="AK89" i="11"/>
  <c r="AK6" i="11"/>
  <c r="AK22" i="11"/>
  <c r="AK83" i="11"/>
  <c r="AK9" i="11"/>
  <c r="AK27" i="11"/>
  <c r="AK46" i="11"/>
  <c r="AL45" i="11"/>
  <c r="AL47" i="11" l="1"/>
  <c r="AL11" i="11"/>
  <c r="AL86" i="11"/>
  <c r="AL27" i="11"/>
  <c r="AL6" i="11"/>
  <c r="AL12" i="11"/>
  <c r="AL29" i="11"/>
  <c r="AL82" i="11"/>
  <c r="AL89" i="11"/>
  <c r="AM5" i="11"/>
  <c r="AM86" i="11" s="1"/>
  <c r="AL28" i="11"/>
  <c r="AL83" i="11"/>
  <c r="AL9" i="11"/>
  <c r="AL22" i="11"/>
  <c r="AL46" i="11"/>
  <c r="AM45" i="11"/>
  <c r="AM12" i="11" l="1"/>
  <c r="AM27" i="11"/>
  <c r="AM47" i="11"/>
  <c r="AN5" i="11"/>
  <c r="AN83" i="11" s="1"/>
  <c r="AM82" i="11"/>
  <c r="AM89" i="11"/>
  <c r="AM9" i="11"/>
  <c r="AM28" i="11"/>
  <c r="AM6" i="11"/>
  <c r="AM22" i="11"/>
  <c r="AM85" i="11"/>
  <c r="AM46" i="11"/>
  <c r="AM11" i="11"/>
  <c r="AM83" i="11"/>
  <c r="AM29" i="11"/>
  <c r="AN89" i="11"/>
  <c r="AN45" i="11"/>
  <c r="AO5" i="11" l="1"/>
  <c r="AO83" i="11" s="1"/>
  <c r="AN46" i="11"/>
  <c r="AN29" i="11"/>
  <c r="AN85" i="11"/>
  <c r="AN9" i="11"/>
  <c r="AN27" i="11"/>
  <c r="AN86" i="11"/>
  <c r="AN22" i="11"/>
  <c r="AN47" i="11"/>
  <c r="AN11" i="11"/>
  <c r="AN28" i="11"/>
  <c r="AN82" i="11"/>
  <c r="AN6" i="11"/>
  <c r="AN12" i="11"/>
  <c r="AO45" i="11"/>
  <c r="AO27" i="11" l="1"/>
  <c r="AO46" i="11"/>
  <c r="AO9" i="11"/>
  <c r="AO85" i="11"/>
  <c r="AO11" i="11"/>
  <c r="AO28" i="11"/>
  <c r="AO47" i="11"/>
  <c r="AO86" i="11"/>
  <c r="AO6" i="11"/>
  <c r="AO12" i="11"/>
  <c r="AO29" i="11"/>
  <c r="AO82" i="11"/>
  <c r="AO89" i="11"/>
  <c r="AP5" i="11"/>
  <c r="AP86" i="11" s="1"/>
  <c r="AO22" i="11"/>
  <c r="AP45" i="11"/>
  <c r="AP27" i="11" l="1"/>
  <c r="AP6" i="11"/>
  <c r="AP46" i="11"/>
  <c r="AP9" i="11"/>
  <c r="AP89" i="11"/>
  <c r="AP22" i="11"/>
  <c r="AP82" i="11"/>
  <c r="AP4" i="11"/>
  <c r="AP29" i="11"/>
  <c r="AP83" i="11"/>
  <c r="AP12" i="11"/>
  <c r="AP85" i="11"/>
  <c r="AQ5" i="11"/>
  <c r="AQ85" i="11" s="1"/>
  <c r="AP11" i="11"/>
  <c r="AP28" i="11"/>
  <c r="AP47" i="11"/>
  <c r="AQ89" i="11"/>
  <c r="AQ45" i="11"/>
  <c r="AQ11" i="11" l="1"/>
  <c r="AQ12" i="11"/>
  <c r="AQ46" i="11"/>
  <c r="AQ83" i="11"/>
  <c r="AQ47" i="11"/>
  <c r="AR5" i="11"/>
  <c r="AR89" i="11" s="1"/>
  <c r="AQ28" i="11"/>
  <c r="AQ86" i="11"/>
  <c r="AQ6" i="11"/>
  <c r="AQ22" i="11"/>
  <c r="AQ29" i="11"/>
  <c r="AQ82" i="11"/>
  <c r="AQ9" i="11"/>
  <c r="AQ27" i="11"/>
  <c r="AR45" i="11"/>
  <c r="AR83" i="11" l="1"/>
  <c r="AR6" i="11"/>
  <c r="AR12" i="11"/>
  <c r="AR9" i="11"/>
  <c r="AR22" i="11"/>
  <c r="AR46" i="11"/>
  <c r="AR85" i="11"/>
  <c r="AR11" i="11"/>
  <c r="AR27" i="11"/>
  <c r="AR47" i="11"/>
  <c r="AR86" i="11"/>
  <c r="AS5" i="11"/>
  <c r="AS86" i="11" s="1"/>
  <c r="AR28" i="11"/>
  <c r="AR29" i="11"/>
  <c r="AR82" i="11"/>
  <c r="AS89" i="11"/>
  <c r="AS45" i="11"/>
  <c r="AS82" i="11" l="1"/>
  <c r="AT5" i="11"/>
  <c r="AT89" i="11" s="1"/>
  <c r="AS12" i="11"/>
  <c r="AS29" i="11"/>
  <c r="AS6" i="11"/>
  <c r="AS22" i="11"/>
  <c r="AS83" i="11"/>
  <c r="AS9" i="11"/>
  <c r="AS27" i="11"/>
  <c r="AS46" i="11"/>
  <c r="AS85" i="11"/>
  <c r="AS11" i="11"/>
  <c r="AS28" i="11"/>
  <c r="AS47" i="11"/>
  <c r="AT45" i="11"/>
  <c r="AT83" i="11" l="1"/>
  <c r="AU5" i="11"/>
  <c r="AU89" i="11" s="1"/>
  <c r="AT28" i="11"/>
  <c r="AT9" i="11"/>
  <c r="AT22" i="11"/>
  <c r="AT46" i="11"/>
  <c r="AT85" i="11"/>
  <c r="AT11" i="11"/>
  <c r="AT27" i="11"/>
  <c r="AT47" i="11"/>
  <c r="AT86" i="11"/>
  <c r="AT6" i="11"/>
  <c r="AT12" i="11"/>
  <c r="AT29" i="11"/>
  <c r="AT82" i="11"/>
  <c r="AU45" i="11"/>
  <c r="AU83" i="11" l="1"/>
  <c r="AU28" i="11"/>
  <c r="AU6" i="11"/>
  <c r="AU22" i="11"/>
  <c r="AU47" i="11"/>
  <c r="AU9" i="11"/>
  <c r="AU27" i="11"/>
  <c r="AU46" i="11"/>
  <c r="AU11" i="11"/>
  <c r="AU82" i="11"/>
  <c r="AU29" i="11"/>
  <c r="AU86" i="11"/>
  <c r="AV5" i="11"/>
  <c r="AV83" i="11" s="1"/>
  <c r="AU12" i="11"/>
  <c r="AU85" i="11"/>
  <c r="AV45" i="11"/>
  <c r="AV47" i="11" l="1"/>
  <c r="AV85" i="11"/>
  <c r="AV22" i="11"/>
  <c r="AV9" i="11"/>
  <c r="AV27" i="11"/>
  <c r="AV86" i="11"/>
  <c r="AV11" i="11"/>
  <c r="AV46" i="11"/>
  <c r="AW5" i="11"/>
  <c r="AW83" i="11" s="1"/>
  <c r="AV28" i="11"/>
  <c r="AV82" i="11"/>
  <c r="AV89" i="11"/>
  <c r="AV6" i="11"/>
  <c r="AV12" i="11"/>
  <c r="AV29" i="11"/>
  <c r="AW45" i="11"/>
  <c r="AX5" i="11"/>
  <c r="AW85" i="11" l="1"/>
  <c r="AW28" i="11"/>
  <c r="AW86" i="11"/>
  <c r="AW9" i="11"/>
  <c r="AW11" i="11"/>
  <c r="AW46" i="11"/>
  <c r="AW27" i="11"/>
  <c r="AW47" i="11"/>
  <c r="AW4" i="11"/>
  <c r="AW12" i="11"/>
  <c r="AW29" i="11"/>
  <c r="AW82" i="11"/>
  <c r="AW89" i="11"/>
  <c r="AW6" i="11"/>
  <c r="AW22" i="11"/>
  <c r="AX89" i="11"/>
  <c r="AX86" i="11"/>
  <c r="AX85" i="11"/>
  <c r="AX83" i="11"/>
  <c r="AX82" i="11"/>
  <c r="AX47" i="11"/>
  <c r="AX46" i="11"/>
  <c r="AX45" i="11"/>
  <c r="AX29" i="11"/>
  <c r="AX28" i="11"/>
  <c r="AX27" i="11"/>
  <c r="AX22" i="11"/>
  <c r="AX12" i="11"/>
  <c r="AX11" i="11"/>
  <c r="AX9" i="11"/>
  <c r="AX6" i="11"/>
  <c r="AY5" i="11"/>
  <c r="AY89" i="11" l="1"/>
  <c r="AY86" i="11"/>
  <c r="AY83" i="11"/>
  <c r="AY47" i="11"/>
  <c r="AY46" i="11"/>
  <c r="AY45" i="11"/>
  <c r="AY29" i="11"/>
  <c r="AY28" i="11"/>
  <c r="AY85" i="11"/>
  <c r="AY82" i="11"/>
  <c r="AY27" i="11"/>
  <c r="AY22" i="11"/>
  <c r="AY12" i="11"/>
  <c r="AY9" i="11"/>
  <c r="AY11" i="11"/>
  <c r="AY6" i="11"/>
  <c r="AZ5" i="11"/>
  <c r="AZ89" i="11" l="1"/>
  <c r="AZ86" i="11"/>
  <c r="AZ85" i="11"/>
  <c r="AZ83" i="11"/>
  <c r="AZ82" i="11"/>
  <c r="AZ47" i="11"/>
  <c r="AZ46" i="11"/>
  <c r="AZ29" i="11"/>
  <c r="AZ45" i="11"/>
  <c r="AZ27" i="11"/>
  <c r="AZ22" i="11"/>
  <c r="AZ12" i="11"/>
  <c r="AZ28" i="11"/>
  <c r="AZ11" i="11"/>
  <c r="AZ9" i="11"/>
  <c r="BA5" i="11"/>
  <c r="AZ6" i="11"/>
  <c r="BA89" i="11" l="1"/>
  <c r="BA86" i="11"/>
  <c r="BA85" i="11"/>
  <c r="BA83" i="11"/>
  <c r="BA82" i="11"/>
  <c r="BA47" i="11"/>
  <c r="BA46" i="11"/>
  <c r="BA45" i="11"/>
  <c r="BA29" i="11"/>
  <c r="BA28" i="11"/>
  <c r="BA27" i="11"/>
  <c r="BA22" i="11"/>
  <c r="BA12" i="11"/>
  <c r="BA11" i="11"/>
  <c r="BA9" i="11"/>
  <c r="BA6" i="11"/>
  <c r="BB5" i="11"/>
  <c r="BB89" i="11" l="1"/>
  <c r="BB86" i="11"/>
  <c r="BB85" i="11"/>
  <c r="BB83" i="11"/>
  <c r="BB82" i="11"/>
  <c r="BB47" i="11"/>
  <c r="BB46" i="11"/>
  <c r="BB45" i="11"/>
  <c r="BB29" i="11"/>
  <c r="BB27" i="11"/>
  <c r="BB22" i="11"/>
  <c r="BB28" i="11"/>
  <c r="BB12" i="11"/>
  <c r="BB11" i="11"/>
  <c r="BB9" i="11"/>
  <c r="BC5" i="11"/>
  <c r="BB6" i="11"/>
  <c r="BC89" i="11" l="1"/>
  <c r="BC86" i="11"/>
  <c r="BC47" i="11"/>
  <c r="BC46" i="11"/>
  <c r="BC45" i="11"/>
  <c r="BC29" i="11"/>
  <c r="BC28" i="11"/>
  <c r="BC85" i="11"/>
  <c r="BC82" i="11"/>
  <c r="BC83" i="11"/>
  <c r="BC27" i="11"/>
  <c r="BC22" i="11"/>
  <c r="BC12" i="11"/>
  <c r="BC11" i="11"/>
  <c r="BC9" i="11"/>
  <c r="BD5" i="11"/>
  <c r="BC6" i="11"/>
  <c r="BD89" i="11" l="1"/>
  <c r="BD86" i="11"/>
  <c r="BD85" i="11"/>
  <c r="BD83" i="11"/>
  <c r="BD82" i="11"/>
  <c r="BD47" i="11"/>
  <c r="BD46" i="11"/>
  <c r="BD45" i="11"/>
  <c r="BD28" i="11"/>
  <c r="BD27" i="11"/>
  <c r="BD22" i="11"/>
  <c r="BD12" i="11"/>
  <c r="BD29" i="11"/>
  <c r="BD9" i="11"/>
  <c r="BD11" i="11"/>
  <c r="BD4" i="11"/>
  <c r="BD6" i="11"/>
  <c r="BE5" i="11"/>
  <c r="BE89" i="11" l="1"/>
  <c r="BE86" i="11"/>
  <c r="BE85" i="11"/>
  <c r="BE83" i="11"/>
  <c r="BE82" i="11"/>
  <c r="BE47" i="11"/>
  <c r="BE46" i="11"/>
  <c r="BE45" i="11"/>
  <c r="BE29" i="11"/>
  <c r="BE28" i="11"/>
  <c r="BE27" i="11"/>
  <c r="BE22" i="11"/>
  <c r="BE12" i="11"/>
  <c r="BE11" i="11"/>
  <c r="BE9" i="11"/>
  <c r="BF5" i="11"/>
  <c r="BE6" i="11"/>
  <c r="BF89" i="11" l="1"/>
  <c r="BF86" i="11"/>
  <c r="BF85" i="11"/>
  <c r="BF83" i="11"/>
  <c r="BF82" i="11"/>
  <c r="BF47" i="11"/>
  <c r="BF46" i="11"/>
  <c r="BF45" i="11"/>
  <c r="BF29" i="11"/>
  <c r="BF28" i="11"/>
  <c r="BF27" i="11"/>
  <c r="BF22" i="11"/>
  <c r="BF12" i="11"/>
  <c r="BF11" i="11"/>
  <c r="BF9" i="11"/>
  <c r="BF6" i="11"/>
  <c r="BG5" i="11"/>
  <c r="BG89" i="11" l="1"/>
  <c r="BG86" i="11"/>
  <c r="BG85" i="11"/>
  <c r="BG82" i="11"/>
  <c r="BG47" i="11"/>
  <c r="BG46" i="11"/>
  <c r="BG45" i="11"/>
  <c r="BG29" i="11"/>
  <c r="BG28" i="11"/>
  <c r="BG83" i="11"/>
  <c r="BG27" i="11"/>
  <c r="BG22" i="11"/>
  <c r="BG12" i="11"/>
  <c r="BG11" i="11"/>
  <c r="BG9" i="11"/>
  <c r="BH5" i="11"/>
  <c r="BG6" i="11"/>
  <c r="BH89" i="11" l="1"/>
  <c r="BH86" i="11"/>
  <c r="BH85" i="11"/>
  <c r="BH83" i="11"/>
  <c r="BH82" i="11"/>
  <c r="BH47" i="11"/>
  <c r="BH46" i="11"/>
  <c r="BH45" i="11"/>
  <c r="BH28" i="11"/>
  <c r="BH29" i="11"/>
  <c r="BH27" i="11"/>
  <c r="BH22" i="11"/>
  <c r="BH12" i="11"/>
  <c r="BH11" i="11"/>
  <c r="BH9" i="11"/>
  <c r="BI5" i="11"/>
  <c r="BH6" i="11"/>
  <c r="BI89" i="11" l="1"/>
  <c r="BI86" i="11"/>
  <c r="BI85" i="11"/>
  <c r="BI83" i="11"/>
  <c r="BI82" i="11"/>
  <c r="BI47" i="11"/>
  <c r="BI46" i="11"/>
  <c r="BI45" i="11"/>
  <c r="BI29" i="11"/>
  <c r="BI28" i="11"/>
  <c r="BI27" i="11"/>
  <c r="BI22" i="11"/>
  <c r="BI12" i="11"/>
  <c r="BI11" i="11"/>
  <c r="BI9" i="11"/>
  <c r="BI6" i="11"/>
  <c r="BJ5" i="11"/>
  <c r="BJ89" i="11" l="1"/>
  <c r="BJ86" i="11"/>
  <c r="BJ85" i="11"/>
  <c r="BJ83" i="11"/>
  <c r="BJ82" i="11"/>
  <c r="BJ47" i="11"/>
  <c r="BJ46" i="11"/>
  <c r="BJ45" i="11"/>
  <c r="BJ29" i="11"/>
  <c r="BJ28" i="11"/>
  <c r="BJ27" i="11"/>
  <c r="BJ22" i="11"/>
  <c r="BJ12" i="11"/>
  <c r="BJ11" i="11"/>
  <c r="BJ9" i="11"/>
  <c r="BJ6" i="11"/>
</calcChain>
</file>

<file path=xl/sharedStrings.xml><?xml version="1.0" encoding="utf-8"?>
<sst xmlns="http://schemas.openxmlformats.org/spreadsheetml/2006/main" count="184" uniqueCount="79">
  <si>
    <t>About This Template</t>
  </si>
  <si>
    <t>Guide for Screen Readers</t>
  </si>
  <si>
    <t>No. Days</t>
  </si>
  <si>
    <t>Assigned To</t>
  </si>
  <si>
    <t>Start</t>
  </si>
  <si>
    <t>Scrolling Increment:</t>
  </si>
  <si>
    <t>Project Start Date:</t>
  </si>
  <si>
    <t>Milestone Description</t>
  </si>
  <si>
    <t>Milestone Marker:</t>
  </si>
  <si>
    <t>This row contains headers for the project schedule that follows below them. 
Navigate from B7 through BK7 to hear the content. The first letter of each day of the week for the date above that heading, starts in cell H7 and continues through cell BK7.
All project timeline charting is auto generated based on the category, start date and number of days entered in the Milestones table.
Formulas in these cells help create the look of the Gantt Chart. Do not modify these cells.</t>
  </si>
  <si>
    <t xml:space="preserve">This template provides a simple way to create a Gantt chart to help visualize and track your project. Simply enter your tasks description, Progress as a percent of completion of the task, a Start Date and Number of days to complete the task. The Gantt chart auto updates. A scroll bar allows you to scroll through the timeline. Insert new tasks by inserting new rows.
Customize the look of the chart by modifying the conditional formats. 
Dates up to the current day are shaded in the timeline.
</t>
  </si>
  <si>
    <t>Cells H5 through BK5 contain the day number of the month for the Month represented in the cell block above each date cell and are auto calculated.
Do not modify these cells.
Dates leading up to Today are shaded.</t>
  </si>
  <si>
    <t>Create a Gantt Chart in this worksheet.
Enter title of this project in cell B1. 
Information about how to use this worksheet, including instructions for screen readers and the author of this workbook is in the About worksheet.
Continue navigating down column A to hear further instructions.</t>
  </si>
  <si>
    <t>Enter Company Name in cell B2.
Enter the Project Start date in cell E2 or allow the sample formula to find the smallest date value from the Gantt Data table.  Project Start Date: label is in cell C2.</t>
  </si>
  <si>
    <t>Enter the name of the Project Lead in cell B3. 
A Scrolling Increment is in cell E3. Scrollbar is in cells H3 through M3. Increasing the scrolling increment or using the scrollbar will increment the Gantt chart timeline. 
An input of 0 in cell E3 resets the charting to the start of the project.</t>
  </si>
  <si>
    <t>To modify the default Milestone Marker type, enter a 0, 1, or 2, in cell E5. The corresponding marker will appear in cell F5. To change the markers, modify the conditional format for that cell and the table below.
Months for the dates in row 5 are displayed starting in cells H4 through cell BK4.
Do not modify these cells. They are auto updated based on the project start date and scrollbar increment.
Scrolling Increment: label is in cell C4.</t>
  </si>
  <si>
    <t xml:space="preserve">Do not delete this row. This row is hidden to preserve a formula that is used to highlight the current day within the project schedule. </t>
  </si>
  <si>
    <t>Enter Project information starting in cell B8 through cell F8. 
Sample data is in cells B8 through G32.
Enter Milestone Description, assign someone to the item, enter the progress of the task as a percent of completion, enter a start date and duration of task in number of days.
The Gantt chart will auto update as the data is entered.
The next instruction is in cell A33.</t>
  </si>
  <si>
    <t>This row marks the end of the Gantt milestone data. DO NOT enter anything in this row. 
To add more items, insert new rows above this one.</t>
  </si>
  <si>
    <t>There are 2 worksheets in this workbook. 
Gantt Chart
About
The instructions for each worksheet are in the A column starting in cell A1 of each worksheet. They are written with hidden text. Each step guides you through the information in that row. Each subsequent step continues in cell A2, A3, and so on, unless otherwise explicitly directed. For example, instruction text might say "continue to cell A6" for the next step. 
This hidden text will not print.
To remove these instructions from the worksheet, simply delete column A.</t>
  </si>
  <si>
    <t>Year 2020</t>
  </si>
  <si>
    <t>Construct specialty "bank" frames</t>
  </si>
  <si>
    <t>H. Vanderpool</t>
  </si>
  <si>
    <t>Ship bank frames to beekeepers</t>
  </si>
  <si>
    <t>H. Vanderpool, E. Topitzhofer</t>
  </si>
  <si>
    <t>Collect 520 queens, paint each queen, and confine queens in cages</t>
  </si>
  <si>
    <t>R. Heitkam</t>
  </si>
  <si>
    <t>Build "bank" colonies with 20 frames of worker bees and 90 pounds of honey</t>
  </si>
  <si>
    <t>Place remaining queens in each of three banking frames (n=30 per frame) and install one frame in each bank colony (n=3)</t>
  </si>
  <si>
    <t>Experimental colonies remain stationary and undisturbed</t>
  </si>
  <si>
    <t>Oregon beekeepers transport colonies to California staging locations</t>
  </si>
  <si>
    <t>Inspect queens in bank colonies for movement and record if they are alive</t>
  </si>
  <si>
    <t>R. Sagili, E. Topitzhofer</t>
  </si>
  <si>
    <t>Conduct pre-survey</t>
  </si>
  <si>
    <t>Western SARE Professional + Producer Grant 2020</t>
  </si>
  <si>
    <t>Analyze queen samples (n=20) for total sperm count and sperm viability, send report to R. Sagili and E. Topitzhofer</t>
  </si>
  <si>
    <t>Ship 100 queens to J. Dimock, J. Lohman/V. Vazza, J. Rowan, and H. Vanderpool (n=400)</t>
  </si>
  <si>
    <t>Ship 20 queens to North Carolina State University's Queen Clinic</t>
  </si>
  <si>
    <t>Randomly select 12 living queens and ship them to North Carolina State University's Queen Clinic</t>
  </si>
  <si>
    <t>Take photographs of queen inspection in bank colonies send to E. Topitzhofer</t>
  </si>
  <si>
    <t>Create post for Instagram on overwintering queen banks using photographs send on 1/2/2021</t>
  </si>
  <si>
    <t>E. Topitzhofer</t>
  </si>
  <si>
    <t>Install surviving queens from the bank colonies into field colonies that are ideal candidates for new queens</t>
  </si>
  <si>
    <t>Inspect installed queens to determine supercedure in western Oregon (colonies of J. Rowan, H. Vanderpool)</t>
  </si>
  <si>
    <t>Travel to Hermiston, OR and Elgin, OR and inspect installed queens to determine supercedure in eastern Oregon (colonies of J. Dimock, J. Lohman/V. Vazza)</t>
  </si>
  <si>
    <t>Travel to Willows, CA and Manteca, CA area and inspect installed queens to determine colony acceptance</t>
  </si>
  <si>
    <t>Travel to Orland, CA and inspect installed queens to determine supercedure in California (colonies of R. Heitkam)</t>
  </si>
  <si>
    <t>Take photographs of identifying paint-marked queens in field colonies and post on Instagram</t>
  </si>
  <si>
    <t>Team meeting: discuss upcoming tasks for January and February 2021</t>
  </si>
  <si>
    <t>Team meeting: discuss upcoming tasks for April and June 2021</t>
  </si>
  <si>
    <t>Team meeting: discuss upcoming tasks for September and October 2021</t>
  </si>
  <si>
    <t>North Carolina State University Queen Clinic</t>
  </si>
  <si>
    <t>Year 2022</t>
  </si>
  <si>
    <t>Analyze queen samples (n=60) for total sperm count and sperm viability, send report to R. Sagili and E. Topitzhofer</t>
  </si>
  <si>
    <t>Year 2021</t>
  </si>
  <si>
    <t>Demonstration on building bank colonies at Oregon State University's commercial workshop</t>
  </si>
  <si>
    <t>Take photographs of queen cages and field inspection and post on Instagram</t>
  </si>
  <si>
    <t>Team meeting: discuss upcoming tasks for April and June 2022</t>
  </si>
  <si>
    <t>Team meeting: discuss upcoming tasks for September and October 2022</t>
  </si>
  <si>
    <t>Team meeting: discuss upcoming tasks for January and February 2022</t>
  </si>
  <si>
    <t>Year 2023</t>
  </si>
  <si>
    <t>Team meeting: discuss upcoming tasks for January and February 2023</t>
  </si>
  <si>
    <t>Team meeting: discuss upcoming tasks for April and June 2023</t>
  </si>
  <si>
    <t>Lead PI: Ramesh Sagili</t>
  </si>
  <si>
    <t>Present preliminary results of project at Oregon State Beekeepers Association annual meeting</t>
  </si>
  <si>
    <t>Present preliminary results of project at California State Beekeepers Association annual meeting</t>
  </si>
  <si>
    <t>Present final project results at California State Beekeepers Association annual meeting</t>
  </si>
  <si>
    <t>Present final project results at Oregon State Beekeepers Association annual meeting</t>
  </si>
  <si>
    <t>Produce peer-reviewed extension publication on overwintering queens in bulk in Oregon</t>
  </si>
  <si>
    <t>Analyze data</t>
  </si>
  <si>
    <t>Produce Pollination podcast episode on project</t>
  </si>
  <si>
    <t>Produce webinar for American Beekeeping Federation's "Conversation with a Beekeeper" webinar series</t>
  </si>
  <si>
    <t>Team meeting: discuss project goals and upcoming tasks for September and October 2020</t>
  </si>
  <si>
    <t>Gantt Chart</t>
  </si>
  <si>
    <t>Title: Investigating techniques for overwintering honey bee queens in bulk</t>
  </si>
  <si>
    <t>J. Dimock, R. Heitkam, J. Rowan, R. Sagili, E. Topitzhofer, H. Vanderpool, V. Vazza</t>
  </si>
  <si>
    <t xml:space="preserve">J. Dimock, R. Heitkam, J. Rowan, H. Vanderpool, V. Vazza </t>
  </si>
  <si>
    <t>J. Dimock, J. Rowan, H. Vanderpool, V. Vazza</t>
  </si>
  <si>
    <t>J. Dimock, R. Heitkam, J. Rowan, H. Vanderpool, V. Vazza</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</si>
</sst>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_(* \(#,##0.00\);_(* &quot;-&quot;??_);_(@_)"/>
    <numFmt numFmtId="164" formatCode="d"/>
  </numFmts>
  <fonts count="20" x14ac:knownFonts="1">
    <font>
      <sz val="11"/>
      <color theme="8" tint="-0.499984740745262"/>
      <name val="Calibri"/>
      <family val="2"/>
      <scheme val="minor"/>
    </font>
    <font>
      <sz val="10"/>
      <name val="Calibri"/>
      <family val="2"/>
      <scheme val="minor"/>
    </font>
    <font>
      <u/>
      <sz val="11"/>
      <color indexed="12"/>
      <name val="Arial"/>
      <family val="2"/>
    </font>
    <font>
      <sz val="11"/>
      <name val="Calibri"/>
      <family val="2"/>
      <scheme val="minor"/>
    </font>
    <font>
      <sz val="11"/>
      <color theme="1"/>
      <name val="Calibri"/>
      <family val="2"/>
      <scheme val="minor"/>
    </font>
    <font>
      <sz val="20"/>
      <name val="Calibri"/>
      <family val="2"/>
      <scheme val="major"/>
    </font>
    <font>
      <sz val="11"/>
      <color theme="0"/>
      <name val="Calibri"/>
      <family val="2"/>
      <scheme val="minor"/>
    </font>
    <font>
      <b/>
      <sz val="10"/>
      <color theme="0"/>
      <name val="Calibri"/>
      <family val="2"/>
      <scheme val="minor"/>
    </font>
    <font>
      <sz val="10"/>
      <color theme="0"/>
      <name val="Calibri"/>
      <family val="2"/>
      <scheme val="minor"/>
    </font>
    <font>
      <b/>
      <sz val="22"/>
      <color theme="8" tint="-0.499984740745262"/>
      <name val="Calibri"/>
      <family val="2"/>
      <scheme val="major"/>
    </font>
    <font>
      <sz val="14"/>
      <color theme="8" tint="-0.499984740745262"/>
      <name val="Calibri"/>
      <family val="2"/>
      <scheme val="minor"/>
    </font>
    <font>
      <sz val="11"/>
      <color theme="8" tint="-0.499984740745262"/>
      <name val="Calibri"/>
      <family val="2"/>
      <scheme val="minor"/>
    </font>
    <font>
      <i/>
      <sz val="11"/>
      <color rgb="FF7F7F7F"/>
      <name val="Calibri"/>
      <family val="2"/>
      <scheme val="minor"/>
    </font>
    <font>
      <sz val="16"/>
      <color theme="8" tint="-0.499984740745262"/>
      <name val="Calibri"/>
      <family val="2"/>
      <scheme val="minor"/>
    </font>
    <font>
      <sz val="11"/>
      <color theme="4"/>
      <name val="Calibri"/>
      <family val="2"/>
      <scheme val="minor"/>
    </font>
    <font>
      <b/>
      <sz val="22"/>
      <name val="Calibri"/>
      <family val="2"/>
      <scheme val="major"/>
    </font>
    <font>
      <b/>
      <sz val="20"/>
      <name val="Calibri"/>
      <family val="2"/>
      <scheme val="major"/>
    </font>
    <font>
      <sz val="14"/>
      <name val="Calibri"/>
      <family val="2"/>
      <scheme val="minor"/>
    </font>
    <font>
      <b/>
      <sz val="11"/>
      <name val="Calibri"/>
      <family val="2"/>
      <scheme val="minor"/>
    </font>
    <font>
      <sz val="10"/>
      <name val="Arial"/>
      <family val="2"/>
    </font>
  </fonts>
  <fills count="6">
    <fill>
      <patternFill patternType="none"/>
    </fill>
    <fill>
      <patternFill patternType="gray125"/>
    </fill>
    <fill>
      <patternFill patternType="solid">
        <fgColor theme="0" tint="-4.9989318521683403E-2"/>
        <bgColor indexed="64"/>
      </patternFill>
    </fill>
    <fill>
      <patternFill patternType="solid">
        <fgColor theme="1" tint="0.34998626667073579"/>
        <bgColor indexed="64"/>
      </patternFill>
    </fill>
    <fill>
      <patternFill patternType="solid">
        <fgColor theme="1" tint="0.34998626667073579"/>
        <bgColor theme="4"/>
      </patternFill>
    </fill>
    <fill>
      <patternFill patternType="solid">
        <fgColor theme="6" tint="0.79998168889431442"/>
        <bgColor indexed="64"/>
      </patternFill>
    </fill>
  </fills>
  <borders count="19">
    <border>
      <left/>
      <right/>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249977111117893"/>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right/>
      <top/>
      <bottom style="medium">
        <color theme="0" tint="-0.14996795556505021"/>
      </bottom>
      <diagonal/>
    </border>
    <border>
      <left style="thin">
        <color theme="6" tint="0.39997558519241921"/>
      </left>
      <right style="thin">
        <color theme="6" tint="0.39997558519241921"/>
      </right>
      <top style="thin">
        <color theme="6" tint="0.39997558519241921"/>
      </top>
      <bottom style="thin">
        <color theme="6" tint="0.39997558519241921"/>
      </bottom>
      <diagonal/>
    </border>
    <border>
      <left style="thin">
        <color theme="0" tint="-0.14993743705557422"/>
      </left>
      <right style="thin">
        <color theme="0" tint="-0.14993743705557422"/>
      </right>
      <top/>
      <bottom style="medium">
        <color theme="0" tint="-0.14996795556505021"/>
      </bottom>
      <diagonal/>
    </border>
    <border>
      <left/>
      <right/>
      <top style="thin">
        <color theme="0" tint="-0.249977111117893"/>
      </top>
      <bottom style="thin">
        <color theme="0" tint="-0.34998626667073579"/>
      </bottom>
      <diagonal/>
    </border>
    <border>
      <left style="thin">
        <color theme="0" tint="-0.14993743705557422"/>
      </left>
      <right style="thin">
        <color theme="0" tint="-0.14993743705557422"/>
      </right>
      <top/>
      <bottom/>
      <diagonal/>
    </border>
    <border>
      <left/>
      <right style="thin">
        <color theme="8" tint="0.79998168889431442"/>
      </right>
      <top style="thin">
        <color theme="8"/>
      </top>
      <bottom/>
      <diagonal/>
    </border>
    <border>
      <left style="thin">
        <color theme="0" tint="-0.34998626667073579"/>
      </left>
      <right style="thin">
        <color theme="0" tint="-0.34998626667073579"/>
      </right>
      <top/>
      <bottom style="medium">
        <color theme="8"/>
      </bottom>
      <diagonal/>
    </border>
    <border>
      <left/>
      <right style="thin">
        <color theme="0" tint="-0.24994659260841701"/>
      </right>
      <top style="thin">
        <color theme="8"/>
      </top>
      <bottom/>
      <diagonal/>
    </border>
    <border>
      <left/>
      <right/>
      <top style="thin">
        <color theme="8"/>
      </top>
      <bottom/>
      <diagonal/>
    </border>
    <border>
      <left style="thin">
        <color theme="0" tint="-0.34998626667073579"/>
      </left>
      <right/>
      <top/>
      <bottom style="medium">
        <color theme="8"/>
      </bottom>
      <diagonal/>
    </border>
    <border>
      <left style="thin">
        <color theme="8" tint="0.79998168889431442"/>
      </left>
      <right style="thin">
        <color theme="8" tint="0.79998168889431442"/>
      </right>
      <top/>
      <bottom style="medium">
        <color theme="8"/>
      </bottom>
      <diagonal/>
    </border>
    <border>
      <left style="thin">
        <color theme="8" tint="0.79995117038483843"/>
      </left>
      <right style="thin">
        <color theme="8" tint="0.79998168889431442"/>
      </right>
      <top/>
      <bottom style="medium">
        <color theme="8"/>
      </bottom>
      <diagonal/>
    </border>
    <border>
      <left/>
      <right style="thin">
        <color theme="8" tint="0.79998168889431442"/>
      </right>
      <top style="medium">
        <color theme="8"/>
      </top>
      <bottom/>
      <diagonal/>
    </border>
    <border>
      <left/>
      <right/>
      <top style="thin">
        <color theme="8"/>
      </top>
      <bottom style="medium">
        <color theme="8"/>
      </bottom>
      <diagonal/>
    </border>
    <border>
      <left style="thin">
        <color indexed="64"/>
      </left>
      <right style="thin">
        <color indexed="64"/>
      </right>
      <top style="thin">
        <color indexed="64"/>
      </top>
      <bottom style="thin">
        <color indexed="64"/>
      </bottom>
      <diagonal/>
    </border>
  </borders>
  <cellStyleXfs count="13">
    <xf numFmtId="0" fontId="0" fillId="0" borderId="0"/>
    <xf numFmtId="0" fontId="2" fillId="0" borderId="0" applyNumberFormat="0" applyFill="0" applyBorder="0" applyAlignment="0" applyProtection="0">
      <alignment vertical="top"/>
      <protection locked="0"/>
    </xf>
    <xf numFmtId="9" fontId="4" fillId="0" borderId="0" applyFont="0" applyFill="0" applyBorder="0" applyProtection="0">
      <alignment horizontal="center" vertical="center"/>
    </xf>
    <xf numFmtId="0" fontId="6" fillId="0" borderId="0"/>
    <xf numFmtId="43" fontId="4" fillId="0" borderId="1" applyFont="0" applyFill="0" applyAlignment="0" applyProtection="0"/>
    <xf numFmtId="0" fontId="9" fillId="0" borderId="0" applyNumberFormat="0" applyFill="0" applyBorder="0" applyAlignment="0" applyProtection="0"/>
    <xf numFmtId="0" fontId="10" fillId="0" borderId="0" applyNumberFormat="0" applyFill="0" applyAlignment="0" applyProtection="0"/>
    <xf numFmtId="0" fontId="13" fillId="0" borderId="17" applyNumberFormat="0" applyFill="0" applyProtection="0"/>
    <xf numFmtId="0" fontId="11" fillId="0" borderId="0" applyNumberFormat="0" applyFill="0" applyProtection="0">
      <alignment horizontal="right" vertical="center" indent="1"/>
    </xf>
    <xf numFmtId="14" fontId="11" fillId="0" borderId="0" applyFill="0" applyBorder="0">
      <alignment horizontal="center" vertical="center"/>
    </xf>
    <xf numFmtId="37" fontId="4" fillId="0" borderId="0" applyFont="0" applyFill="0" applyBorder="0" applyProtection="0">
      <alignment horizontal="center" vertical="center"/>
    </xf>
    <xf numFmtId="0" fontId="8" fillId="3" borderId="16" applyNumberFormat="0" applyProtection="0">
      <alignment horizontal="center" vertical="center"/>
    </xf>
    <xf numFmtId="0" fontId="12" fillId="0" borderId="0" applyNumberFormat="0" applyFill="0" applyBorder="0" applyAlignment="0" applyProtection="0"/>
  </cellStyleXfs>
  <cellXfs count="69">
    <xf numFmtId="0" fontId="0" fillId="0" borderId="0" xfId="0"/>
    <xf numFmtId="0" fontId="0" fillId="0" borderId="0" xfId="0" applyAlignment="1">
      <alignment vertical="center"/>
    </xf>
    <xf numFmtId="0" fontId="0" fillId="0" borderId="0" xfId="0" applyAlignment="1">
      <alignment horizontal="right" vertical="center"/>
    </xf>
    <xf numFmtId="0" fontId="1" fillId="0" borderId="0" xfId="0" applyFont="1" applyAlignment="1">
      <alignment horizontal="center" vertical="center"/>
    </xf>
    <xf numFmtId="0" fontId="1" fillId="0" borderId="0" xfId="0" applyFont="1"/>
    <xf numFmtId="0" fontId="5" fillId="0" borderId="0" xfId="0" applyFont="1"/>
    <xf numFmtId="0" fontId="1" fillId="0" borderId="0" xfId="0" applyFont="1" applyAlignment="1">
      <alignment vertical="top"/>
    </xf>
    <xf numFmtId="0" fontId="0" fillId="0" borderId="0" xfId="0" applyAlignment="1">
      <alignment vertical="top" wrapText="1"/>
    </xf>
    <xf numFmtId="0" fontId="6" fillId="0" borderId="0" xfId="3"/>
    <xf numFmtId="0" fontId="6" fillId="0" borderId="0" xfId="3" applyAlignment="1">
      <alignment wrapText="1"/>
    </xf>
    <xf numFmtId="0" fontId="13" fillId="0" borderId="17" xfId="7"/>
    <xf numFmtId="0" fontId="0" fillId="0" borderId="0" xfId="0"/>
    <xf numFmtId="0" fontId="3" fillId="0" borderId="0" xfId="0" applyNumberFormat="1" applyFont="1" applyFill="1" applyBorder="1" applyAlignment="1">
      <alignment horizontal="center" vertical="center"/>
    </xf>
    <xf numFmtId="0" fontId="7" fillId="4" borderId="0" xfId="0" applyFont="1" applyFill="1" applyBorder="1" applyAlignment="1">
      <alignment horizontal="center" vertical="center" wrapText="1"/>
    </xf>
    <xf numFmtId="0" fontId="0" fillId="2" borderId="6" xfId="0" applyFill="1" applyBorder="1" applyAlignment="1">
      <alignment horizontal="center" vertical="center"/>
    </xf>
    <xf numFmtId="0" fontId="0" fillId="0" borderId="5" xfId="0" applyBorder="1" applyAlignment="1">
      <alignment horizontal="center" vertical="center"/>
    </xf>
    <xf numFmtId="0" fontId="3" fillId="2" borderId="4" xfId="0" applyNumberFormat="1" applyFont="1" applyFill="1" applyBorder="1" applyAlignment="1">
      <alignment horizontal="center" vertical="center"/>
    </xf>
    <xf numFmtId="0" fontId="10" fillId="0" borderId="0" xfId="6" applyAlignment="1">
      <alignment vertical="center"/>
    </xf>
    <xf numFmtId="0" fontId="0" fillId="0" borderId="0" xfId="0" applyAlignment="1">
      <alignment wrapText="1"/>
    </xf>
    <xf numFmtId="0" fontId="0" fillId="0" borderId="0" xfId="0" applyBorder="1"/>
    <xf numFmtId="0" fontId="12" fillId="0" borderId="0" xfId="12" applyAlignment="1">
      <alignment wrapText="1"/>
    </xf>
    <xf numFmtId="0" fontId="0" fillId="0" borderId="8" xfId="0" applyBorder="1" applyAlignment="1">
      <alignment vertical="center"/>
    </xf>
    <xf numFmtId="164" fontId="8" fillId="3" borderId="9" xfId="11" applyNumberFormat="1" applyBorder="1">
      <alignment horizontal="center" vertical="center"/>
    </xf>
    <xf numFmtId="0" fontId="8" fillId="3" borderId="10" xfId="0" applyFont="1" applyFill="1" applyBorder="1" applyAlignment="1">
      <alignment horizontal="center" vertical="center" shrinkToFit="1"/>
    </xf>
    <xf numFmtId="164" fontId="8" fillId="3" borderId="11" xfId="11" applyNumberFormat="1" applyBorder="1">
      <alignment horizontal="center" vertical="center"/>
    </xf>
    <xf numFmtId="164" fontId="8" fillId="3" borderId="12" xfId="11" applyNumberFormat="1" applyBorder="1">
      <alignment horizontal="center" vertical="center"/>
    </xf>
    <xf numFmtId="0" fontId="8" fillId="3" borderId="13" xfId="0" applyFont="1" applyFill="1" applyBorder="1" applyAlignment="1">
      <alignment horizontal="center" vertical="center" shrinkToFit="1"/>
    </xf>
    <xf numFmtId="0" fontId="8" fillId="3" borderId="14" xfId="0" applyFont="1" applyFill="1" applyBorder="1" applyAlignment="1">
      <alignment horizontal="center" vertical="center" shrinkToFit="1"/>
    </xf>
    <xf numFmtId="0" fontId="8" fillId="3" borderId="15" xfId="0" applyFont="1" applyFill="1" applyBorder="1" applyAlignment="1">
      <alignment horizontal="center" vertical="center" shrinkToFit="1"/>
    </xf>
    <xf numFmtId="164" fontId="8" fillId="3" borderId="16" xfId="11" applyNumberFormat="1" applyBorder="1">
      <alignment horizontal="center" vertical="center"/>
    </xf>
    <xf numFmtId="0" fontId="0" fillId="3" borderId="0" xfId="0" applyFill="1"/>
    <xf numFmtId="0" fontId="11" fillId="3" borderId="0" xfId="8" applyFill="1">
      <alignment horizontal="right" vertical="center" indent="1"/>
    </xf>
    <xf numFmtId="0" fontId="14" fillId="0" borderId="0" xfId="3" applyFont="1" applyAlignment="1">
      <alignment wrapText="1"/>
    </xf>
    <xf numFmtId="0" fontId="14" fillId="0" borderId="0" xfId="0" applyNumberFormat="1" applyFont="1" applyFill="1" applyBorder="1" applyAlignment="1">
      <alignment horizontal="center" vertical="center"/>
    </xf>
    <xf numFmtId="0" fontId="14" fillId="0" borderId="5" xfId="0" applyFont="1" applyBorder="1" applyAlignment="1">
      <alignment horizontal="center" vertical="center"/>
    </xf>
    <xf numFmtId="0" fontId="14" fillId="0" borderId="0" xfId="0" applyFont="1" applyAlignment="1">
      <alignment vertical="center"/>
    </xf>
    <xf numFmtId="0" fontId="14" fillId="0" borderId="0" xfId="3" applyFont="1"/>
    <xf numFmtId="0" fontId="14" fillId="0" borderId="0" xfId="3" applyFont="1" applyAlignment="1">
      <alignment vertical="center"/>
    </xf>
    <xf numFmtId="0" fontId="15" fillId="0" borderId="0" xfId="5" applyFont="1" applyAlignment="1">
      <alignment horizontal="left"/>
    </xf>
    <xf numFmtId="0" fontId="16" fillId="0" borderId="0" xfId="0" applyFont="1" applyAlignment="1">
      <alignment horizontal="left" wrapText="1"/>
    </xf>
    <xf numFmtId="0" fontId="3" fillId="0" borderId="0" xfId="0" applyFont="1"/>
    <xf numFmtId="0" fontId="17" fillId="0" borderId="0" xfId="6" applyFont="1" applyAlignment="1">
      <alignment vertical="center"/>
    </xf>
    <xf numFmtId="0" fontId="3" fillId="0" borderId="0" xfId="8" applyFont="1" applyAlignment="1">
      <alignment horizontal="right" vertical="center" wrapText="1"/>
    </xf>
    <xf numFmtId="0" fontId="3" fillId="0" borderId="7" xfId="0" applyNumberFormat="1" applyFont="1" applyBorder="1" applyAlignment="1">
      <alignment horizontal="center" vertical="center"/>
    </xf>
    <xf numFmtId="0" fontId="3" fillId="5" borderId="1" xfId="0" applyNumberFormat="1" applyFont="1" applyFill="1" applyBorder="1" applyAlignment="1">
      <alignment horizontal="center" vertical="center"/>
    </xf>
    <xf numFmtId="0" fontId="3" fillId="0" borderId="0" xfId="0" applyFont="1" applyAlignment="1">
      <alignment horizontal="center" vertical="center"/>
    </xf>
    <xf numFmtId="0" fontId="3" fillId="0" borderId="0" xfId="12" applyFont="1" applyAlignment="1">
      <alignment horizontal="left" vertical="center"/>
    </xf>
    <xf numFmtId="0" fontId="3" fillId="0" borderId="0" xfId="0" applyFont="1" applyAlignment="1">
      <alignment wrapText="1"/>
    </xf>
    <xf numFmtId="0" fontId="3" fillId="0" borderId="0" xfId="0" applyFont="1" applyAlignment="1">
      <alignment horizontal="center"/>
    </xf>
    <xf numFmtId="0" fontId="3" fillId="2" borderId="0" xfId="0" applyFont="1" applyFill="1"/>
    <xf numFmtId="0" fontId="3" fillId="2" borderId="0" xfId="0" applyFont="1" applyFill="1" applyAlignment="1">
      <alignment wrapText="1"/>
    </xf>
    <xf numFmtId="0" fontId="3" fillId="2" borderId="0" xfId="0" applyFont="1" applyFill="1" applyAlignment="1">
      <alignment horizontal="center"/>
    </xf>
    <xf numFmtId="0" fontId="18" fillId="0" borderId="0" xfId="0" applyFont="1" applyAlignment="1">
      <alignment wrapText="1"/>
    </xf>
    <xf numFmtId="0" fontId="3" fillId="0" borderId="0" xfId="0" applyNumberFormat="1" applyFont="1" applyAlignment="1">
      <alignment horizontal="center"/>
    </xf>
    <xf numFmtId="0" fontId="19" fillId="0" borderId="0" xfId="1" applyFont="1" applyAlignment="1" applyProtection="1">
      <alignment wrapText="1"/>
    </xf>
    <xf numFmtId="0" fontId="17" fillId="0" borderId="0" xfId="6" applyFont="1" applyAlignment="1">
      <alignment vertical="center" wrapText="1"/>
    </xf>
    <xf numFmtId="0" fontId="3" fillId="0" borderId="18" xfId="0" applyFont="1" applyFill="1" applyBorder="1" applyAlignment="1">
      <alignment horizontal="left" vertical="center" indent="1"/>
    </xf>
    <xf numFmtId="0" fontId="3" fillId="0" borderId="18" xfId="0" applyFont="1" applyFill="1" applyBorder="1" applyAlignment="1">
      <alignment horizontal="center" vertical="center" wrapText="1"/>
    </xf>
    <xf numFmtId="0" fontId="3" fillId="0" borderId="18" xfId="0" applyFont="1" applyFill="1" applyBorder="1" applyAlignment="1">
      <alignment horizontal="left" wrapText="1" indent="2"/>
    </xf>
    <xf numFmtId="14" fontId="3" fillId="0" borderId="18" xfId="9" applyFont="1" applyFill="1" applyBorder="1">
      <alignment horizontal="center" vertical="center"/>
    </xf>
    <xf numFmtId="37" fontId="3" fillId="0" borderId="18" xfId="10" applyFont="1" applyFill="1" applyBorder="1">
      <alignment horizontal="center" vertical="center"/>
    </xf>
    <xf numFmtId="0" fontId="18" fillId="0" borderId="18" xfId="0" applyFont="1" applyFill="1" applyBorder="1" applyAlignment="1">
      <alignment horizontal="left" wrapText="1" indent="1"/>
    </xf>
    <xf numFmtId="0" fontId="3" fillId="0" borderId="18" xfId="0" applyFont="1" applyFill="1" applyBorder="1" applyAlignment="1">
      <alignment horizontal="left" vertical="center" wrapText="1" indent="2"/>
    </xf>
    <xf numFmtId="0" fontId="3" fillId="0" borderId="18" xfId="0" applyFont="1" applyFill="1" applyBorder="1" applyAlignment="1">
      <alignment horizontal="left" vertical="center" wrapText="1"/>
    </xf>
    <xf numFmtId="14" fontId="3" fillId="0" borderId="18" xfId="9" applyFont="1" applyFill="1" applyBorder="1" applyAlignment="1">
      <alignment horizontal="center" vertical="center"/>
    </xf>
    <xf numFmtId="37" fontId="3" fillId="0" borderId="18" xfId="10" applyFont="1" applyFill="1" applyBorder="1" applyAlignment="1">
      <alignment horizontal="center" vertical="center"/>
    </xf>
    <xf numFmtId="0" fontId="18" fillId="0" borderId="18" xfId="0" applyFont="1" applyFill="1" applyBorder="1" applyAlignment="1">
      <alignment horizontal="left" vertical="center" wrapText="1"/>
    </xf>
    <xf numFmtId="14" fontId="3" fillId="5" borderId="2" xfId="9" applyFont="1" applyFill="1" applyBorder="1">
      <alignment horizontal="center" vertical="center"/>
    </xf>
    <xf numFmtId="14" fontId="3" fillId="5" borderId="3" xfId="9" applyFont="1" applyFill="1" applyBorder="1">
      <alignment horizontal="center" vertical="center"/>
    </xf>
  </cellXfs>
  <cellStyles count="13">
    <cellStyle name="Comma" xfId="4" builtinId="3" customBuiltin="1"/>
    <cellStyle name="Comma [0]" xfId="10" builtinId="6" customBuiltin="1"/>
    <cellStyle name="Date" xfId="9"/>
    <cellStyle name="Explanatory Text" xfId="12" builtinId="53"/>
    <cellStyle name="Heading 1" xfId="6" builtinId="16" customBuiltin="1"/>
    <cellStyle name="Heading 2" xfId="7" builtinId="17" customBuiltin="1"/>
    <cellStyle name="Heading 3" xfId="8" builtinId="18" customBuiltin="1"/>
    <cellStyle name="Heading 4" xfId="11" builtinId="19" customBuiltin="1"/>
    <cellStyle name="Hyperlink" xfId="1" builtinId="8" customBuiltin="1"/>
    <cellStyle name="Normal" xfId="0" builtinId="0" customBuiltin="1"/>
    <cellStyle name="Percent" xfId="2" builtinId="5" customBuiltin="1"/>
    <cellStyle name="Title" xfId="5" builtinId="15" customBuiltin="1"/>
    <cellStyle name="zHiddenText" xfId="3"/>
  </cellStyles>
  <dxfs count="21">
    <dxf>
      <font>
        <strike val="0"/>
        <outline val="0"/>
        <shadow val="0"/>
        <u val="none"/>
        <vertAlign val="baseline"/>
        <color auto="1"/>
      </font>
    </dxf>
    <dxf>
      <font>
        <strike val="0"/>
        <outline val="0"/>
        <shadow val="0"/>
        <u val="none"/>
        <vertAlign val="baseline"/>
        <color auto="1"/>
      </font>
    </dxf>
    <dxf>
      <font>
        <strike val="0"/>
        <outline val="0"/>
        <shadow val="0"/>
        <u val="none"/>
        <vertAlign val="baseline"/>
        <color auto="1"/>
      </font>
      <alignment textRotation="0" wrapText="1" indent="0" justifyLastLine="0" shrinkToFit="0" readingOrder="0"/>
    </dxf>
    <dxf>
      <font>
        <strike val="0"/>
        <outline val="0"/>
        <shadow val="0"/>
        <u val="none"/>
        <vertAlign val="baseline"/>
        <color auto="1"/>
      </font>
    </dxf>
    <dxf>
      <font>
        <strike val="0"/>
        <outline val="0"/>
        <shadow val="0"/>
        <u val="none"/>
        <vertAlign val="baseline"/>
        <color auto="1"/>
      </font>
    </dxf>
    <dxf>
      <font>
        <strike val="0"/>
        <outline val="0"/>
        <shadow val="0"/>
        <u val="none"/>
        <vertAlign val="baseline"/>
        <color auto="1"/>
      </font>
    </dxf>
    <dxf>
      <font>
        <color theme="8" tint="-0.499984740745262"/>
      </font>
      <fill>
        <patternFill>
          <bgColor theme="0" tint="-4.9989318521683403E-2"/>
        </patternFill>
      </fill>
      <border>
        <right/>
      </border>
    </dxf>
    <dxf>
      <fill>
        <patternFill>
          <bgColor theme="8" tint="-0.499984740745262"/>
        </patternFill>
      </fill>
      <border>
        <left style="thin">
          <color theme="8" tint="-0.499984740745262"/>
        </left>
        <right style="thin">
          <color theme="8" tint="-0.499984740745262"/>
        </right>
        <top style="thin">
          <color theme="0"/>
        </top>
        <bottom style="thin">
          <color theme="0"/>
        </bottom>
      </border>
    </dxf>
    <dxf>
      <fill>
        <patternFill>
          <bgColor theme="0" tint="-4.9989318521683403E-2"/>
        </patternFill>
      </fill>
      <border>
        <left/>
        <right/>
        <top/>
        <bottom/>
        <vertical/>
        <horizontal/>
      </border>
    </dxf>
    <dxf>
      <border>
        <left style="thin">
          <color theme="0" tint="-0.24994659260841701"/>
        </left>
      </border>
    </dxf>
    <dxf>
      <border>
        <left style="thin">
          <color theme="0" tint="-0.24994659260841701"/>
        </left>
      </border>
    </dxf>
    <dxf>
      <border>
        <top style="thin">
          <color theme="4" tint="0.39994506668294322"/>
        </top>
      </border>
    </dxf>
    <dxf>
      <fill>
        <patternFill>
          <bgColor theme="0" tint="-4.9989318521683403E-2"/>
        </patternFill>
      </fill>
      <border>
        <top style="thin">
          <color theme="4" tint="0.39994506668294322"/>
        </top>
      </border>
    </dxf>
    <dxf>
      <font>
        <b/>
        <color theme="1"/>
      </font>
    </dxf>
    <dxf>
      <font>
        <b val="0"/>
        <i val="0"/>
        <color theme="1"/>
      </font>
      <border>
        <left style="thin">
          <color theme="4"/>
        </left>
      </border>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border>
    </dxf>
    <dxf>
      <fill>
        <patternFill patternType="none">
          <fgColor indexed="64"/>
          <bgColor auto="1"/>
        </patternFill>
      </fill>
      <border>
        <top style="thin">
          <color theme="6" tint="0.39994506668294322"/>
        </top>
        <bottom style="thin">
          <color theme="6" tint="0.39994506668294322"/>
        </bottom>
      </border>
    </dxf>
    <dxf>
      <font>
        <color theme="0"/>
      </font>
      <fill>
        <patternFill>
          <bgColor theme="1" tint="0.34998626667073579"/>
        </patternFill>
      </fill>
      <border diagonalUp="0" diagonalDown="0">
        <left/>
        <right/>
        <top/>
        <bottom/>
        <vertical/>
        <horizontal/>
      </border>
    </dxf>
    <dxf>
      <font>
        <color theme="8" tint="-0.499984740745262"/>
      </font>
      <border diagonalUp="0" diagonalDown="0">
        <left/>
        <right style="thin">
          <color theme="6" tint="0.39994506668294322"/>
        </right>
        <top/>
        <bottom/>
        <vertical/>
        <horizontal/>
      </border>
    </dxf>
  </dxfs>
  <tableStyles count="2" defaultTableStyle="Gantt Table Style" defaultPivotStyle="PivotStyleLight16">
    <tableStyle name="Gantt Table Style" pivot="0" count="3">
      <tableStyleElement type="wholeTable" dxfId="20"/>
      <tableStyleElement type="headerRow" dxfId="19"/>
      <tableStyleElement type="firstRowStripe" dxfId="18"/>
    </tableStyle>
    <tableStyle name="ToDoList" pivot="0" count="9">
      <tableStyleElement type="wholeTable" dxfId="17"/>
      <tableStyleElement type="headerRow" dxfId="16"/>
      <tableStyleElement type="totalRow" dxfId="15"/>
      <tableStyleElement type="firstColumn" dxfId="14"/>
      <tableStyleElement type="lastColumn" dxfId="13"/>
      <tableStyleElement type="firstRowStripe" dxfId="12"/>
      <tableStyleElement type="secondRowStripe" dxfId="11"/>
      <tableStyleElement type="firstColumnStripe" dxfId="10"/>
      <tableStyleElement type="secondColumnStripe" dxfId="9"/>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5FF25F"/>
      <rgbColor rgb="000000FF"/>
      <rgbColor rgb="00FFFF00"/>
      <rgbColor rgb="00DE3018"/>
      <rgbColor rgb="0053D4C9"/>
      <rgbColor rgb="006B0C00"/>
      <rgbColor rgb="00006500"/>
      <rgbColor rgb="00182C63"/>
      <rgbColor rgb="00819C00"/>
      <rgbColor rgb="00C9B783"/>
      <rgbColor rgb="00007F74"/>
      <rgbColor rgb="00F0F0F0"/>
      <rgbColor rgb="00666666"/>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799FC4"/>
      <rgbColor rgb="00C1F1ED"/>
      <rgbColor rgb="00D6F4D9"/>
      <rgbColor rgb="00FFFFCC"/>
      <rgbColor rgb="00C9DAFB"/>
      <rgbColor rgb="00FAC8D7"/>
      <rgbColor rgb="00F3F0E4"/>
      <rgbColor rgb="00E4E8F3"/>
      <rgbColor rgb="001849B5"/>
      <rgbColor rgb="0036ACA2"/>
      <rgbColor rgb="00F0BA00"/>
      <rgbColor rgb="00BCC5E1"/>
      <rgbColor rgb="008394C9"/>
      <rgbColor rgb="003B4E87"/>
      <rgbColor rgb="0087743B"/>
      <rgbColor rgb="00C0C0C0"/>
      <rgbColor rgb="00003366"/>
      <rgbColor rgb="00109618"/>
      <rgbColor rgb="00085108"/>
      <rgbColor rgb="00635100"/>
      <rgbColor rgb="00273359"/>
      <rgbColor rgb="00E1D8BC"/>
      <rgbColor rgb="00594C27"/>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ctrlProps/ctrlProp1.xml><?xml version="1.0" encoding="utf-8"?>
<formControlPr xmlns="http://schemas.microsoft.com/office/spreadsheetml/2009/9/main" objectType="Scroll" dx="39" fmlaLink="$D$3" horiz="1" max="365" page="0" val="18"/>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38100</xdr:colOff>
          <xdr:row>2</xdr:row>
          <xdr:rowOff>28575</xdr:rowOff>
        </xdr:from>
        <xdr:to>
          <xdr:col>11</xdr:col>
          <xdr:colOff>219075</xdr:colOff>
          <xdr:row>2</xdr:row>
          <xdr:rowOff>333375</xdr:rowOff>
        </xdr:to>
        <xdr:sp macro="" textlink="">
          <xdr:nvSpPr>
            <xdr:cNvPr id="6150" name="Scroll Bar 6" descr="Scrollbar for scrolling through the Gantt Timeline." hidden="1">
              <a:extLst>
                <a:ext uri="{63B3BB69-23CF-44E3-9099-C40C66FF867C}">
                  <a14:compatExt spid="_x0000_s6150"/>
                </a:ext>
                <a:ext uri="{FF2B5EF4-FFF2-40B4-BE49-F238E27FC236}">
                  <a16:creationId xmlns:a16="http://schemas.microsoft.com/office/drawing/2014/main" xmlns="" id="{00000000-0008-0000-0000-0000061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tables/table1.xml><?xml version="1.0" encoding="utf-8"?>
<table xmlns="http://schemas.openxmlformats.org/spreadsheetml/2006/main" id="1" name="Milestones" displayName="Milestones" ref="B6:E89" totalsRowShown="0" headerRowDxfId="5" dataDxfId="4">
  <autoFilter ref="B6:E89">
    <filterColumn colId="0" hiddenButton="1"/>
    <filterColumn colId="1" hiddenButton="1"/>
    <filterColumn colId="2" hiddenButton="1"/>
    <filterColumn colId="3" hiddenButton="1"/>
  </autoFilter>
  <tableColumns count="4">
    <tableColumn id="1" name="Milestone Description" dataDxfId="3"/>
    <tableColumn id="3" name="Assigned To" dataDxfId="2"/>
    <tableColumn id="5" name="Start" dataDxfId="1"/>
    <tableColumn id="6" name="No. Days" dataDxfId="0"/>
  </tableColumns>
  <tableStyleInfo name="Gantt Table Style" showFirstColumn="1" showLastColumn="0" showRowStripes="0" showColumnStripes="0"/>
  <extLst>
    <ext xmlns:x14="http://schemas.microsoft.com/office/spreadsheetml/2009/9/main" uri="{504A1905-F514-4f6f-8877-14C23A59335A}">
      <x14:table altTextSummary="Enter Project milestone information in this table. Enter a description for a phase, task, activity, etc. in column beneath Milestone Description. Assign the item to someone in the Assigned To column. Update progress and watch the data bars auto update in the Progress column. Enter the start date in the Start column and number of days in the number of days column. "/>
    </ext>
  </extLst>
</table>
</file>

<file path=xl/theme/theme1.xml><?xml version="1.0" encoding="utf-8"?>
<a:theme xmlns:a="http://schemas.openxmlformats.org/drawingml/2006/main" name="Attitude">
  <a:themeElements>
    <a:clrScheme name="Attitude">
      <a:dk1>
        <a:sysClr val="windowText" lastClr="000000"/>
      </a:dk1>
      <a:lt1>
        <a:sysClr val="window" lastClr="FFFFFF"/>
      </a:lt1>
      <a:dk2>
        <a:srgbClr val="44546A"/>
      </a:dk2>
      <a:lt2>
        <a:srgbClr val="E7E6E6"/>
      </a:lt2>
      <a:accent1>
        <a:srgbClr val="1180AE"/>
      </a:accent1>
      <a:accent2>
        <a:srgbClr val="6C5B97"/>
      </a:accent2>
      <a:accent3>
        <a:srgbClr val="FCB239"/>
      </a:accent3>
      <a:accent4>
        <a:srgbClr val="D74061"/>
      </a:accent4>
      <a:accent5>
        <a:srgbClr val="F37A29"/>
      </a:accent5>
      <a:accent6>
        <a:srgbClr val="B66BA3"/>
      </a:accent6>
      <a:hlink>
        <a:srgbClr val="D2B356"/>
      </a:hlink>
      <a:folHlink>
        <a:srgbClr val="C59169"/>
      </a:folHlink>
    </a:clrScheme>
    <a:fontScheme name="Calibri">
      <a:maj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table" Target="../tables/table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BJ92"/>
  <sheetViews>
    <sheetView showGridLines="0" tabSelected="1" showRuler="0" zoomScale="57" zoomScaleNormal="57" zoomScalePageLayoutView="70" workbookViewId="0">
      <selection activeCell="B1" sqref="B1"/>
    </sheetView>
  </sheetViews>
  <sheetFormatPr defaultRowHeight="30" customHeight="1" x14ac:dyDescent="0.25"/>
  <cols>
    <col min="1" max="1" width="2.7109375" style="8" customWidth="1"/>
    <col min="2" max="2" width="56.85546875" style="40" customWidth="1"/>
    <col min="3" max="3" width="42" style="47" customWidth="1"/>
    <col min="4" max="4" width="14.28515625" style="48" customWidth="1"/>
    <col min="5" max="5" width="10.42578125" style="40" customWidth="1"/>
    <col min="6" max="6" width="2.7109375" customWidth="1"/>
    <col min="7" max="62" width="3.5703125" customWidth="1"/>
    <col min="67" max="68" width="10.28515625"/>
  </cols>
  <sheetData>
    <row r="1" spans="1:62" ht="34.5" customHeight="1" x14ac:dyDescent="0.45">
      <c r="A1" s="9" t="s">
        <v>12</v>
      </c>
      <c r="B1" s="38" t="s">
        <v>73</v>
      </c>
      <c r="C1" s="39"/>
      <c r="D1" s="40"/>
      <c r="E1" s="3"/>
      <c r="H1" s="11"/>
      <c r="AE1" s="11"/>
    </row>
    <row r="2" spans="1:62" ht="45.75" customHeight="1" x14ac:dyDescent="0.25">
      <c r="A2" s="9" t="s">
        <v>13</v>
      </c>
      <c r="B2" s="55" t="s">
        <v>74</v>
      </c>
      <c r="C2" s="42" t="s">
        <v>6</v>
      </c>
      <c r="D2" s="67">
        <v>44075</v>
      </c>
      <c r="E2" s="68"/>
      <c r="H2" s="20"/>
      <c r="I2" s="20"/>
      <c r="J2" s="20"/>
      <c r="K2" s="20"/>
      <c r="L2" s="20"/>
      <c r="M2" s="20"/>
    </row>
    <row r="3" spans="1:62" ht="30" customHeight="1" x14ac:dyDescent="0.25">
      <c r="A3" s="9" t="s">
        <v>14</v>
      </c>
      <c r="B3" s="41" t="s">
        <v>34</v>
      </c>
      <c r="C3" s="42" t="s">
        <v>5</v>
      </c>
      <c r="D3" s="43">
        <v>18</v>
      </c>
      <c r="G3" s="30"/>
      <c r="H3" s="31"/>
      <c r="I3" s="31"/>
      <c r="J3" s="31"/>
      <c r="K3" s="31"/>
      <c r="L3" s="30"/>
    </row>
    <row r="4" spans="1:62" ht="19.5" customHeight="1" thickBot="1" x14ac:dyDescent="0.4">
      <c r="A4" s="9" t="s">
        <v>15</v>
      </c>
      <c r="B4" s="41" t="s">
        <v>63</v>
      </c>
      <c r="C4" s="42" t="s">
        <v>8</v>
      </c>
      <c r="D4" s="44">
        <v>1</v>
      </c>
      <c r="E4" s="45">
        <f>Milestone_Marker</f>
        <v>1</v>
      </c>
      <c r="G4" s="10" t="str">
        <f ca="1">TEXT(G5,"mmmm")</f>
        <v>September</v>
      </c>
      <c r="H4" s="10"/>
      <c r="I4" s="10"/>
      <c r="J4" s="10"/>
      <c r="K4" s="10"/>
      <c r="L4" s="10"/>
      <c r="M4" s="10"/>
      <c r="N4" s="10" t="str">
        <f ca="1">IF(TEXT(N5,"mmmm")=G4,"",TEXT(N5,"mmmm"))</f>
        <v/>
      </c>
      <c r="O4" s="10"/>
      <c r="P4" s="10"/>
      <c r="Q4" s="10"/>
      <c r="R4" s="10"/>
      <c r="S4" s="10"/>
      <c r="T4" s="10"/>
      <c r="U4" s="10" t="str">
        <f ca="1">IF(OR(TEXT(U5,"mmmm")=N4,TEXT(U5,"mmmm")=G4),"",TEXT(U5,"mmmm"))</f>
        <v>October</v>
      </c>
      <c r="V4" s="10"/>
      <c r="W4" s="10"/>
      <c r="X4" s="10"/>
      <c r="Y4" s="10"/>
      <c r="Z4" s="10"/>
      <c r="AA4" s="10"/>
      <c r="AB4" s="10" t="str">
        <f ca="1">IF(OR(TEXT(AB5,"mmmm")=U4,TEXT(AB5,"mmmm")=N4,TEXT(AB5,"mmmm")=G4),"",TEXT(AB5,"mmmm"))</f>
        <v/>
      </c>
      <c r="AC4" s="10"/>
      <c r="AD4" s="10"/>
      <c r="AE4" s="10"/>
      <c r="AF4" s="10"/>
      <c r="AG4" s="10"/>
      <c r="AH4" s="10"/>
      <c r="AI4" s="10" t="str">
        <f ca="1">IF(OR(TEXT(AI5,"mmmm")=AB4,TEXT(AI5,"mmmm")=U4,TEXT(AI5,"mmmm")=N4,TEXT(AI5,"mmmm")=G4),"",TEXT(AI5,"mmmm"))</f>
        <v/>
      </c>
      <c r="AJ4" s="10"/>
      <c r="AK4" s="10"/>
      <c r="AL4" s="10"/>
      <c r="AM4" s="10"/>
      <c r="AN4" s="10"/>
      <c r="AO4" s="10"/>
      <c r="AP4" s="10" t="str">
        <f ca="1">IF(OR(TEXT(AP5,"mmmm")=AI4,TEXT(AP5,"mmmm")=AB4,TEXT(AP5,"mmmm")=U4,TEXT(AP5,"mmmm")=N4),"",TEXT(AP5,"mmmm"))</f>
        <v/>
      </c>
      <c r="AQ4" s="10"/>
      <c r="AR4" s="10"/>
      <c r="AS4" s="10"/>
      <c r="AT4" s="10"/>
      <c r="AU4" s="10"/>
      <c r="AV4" s="10"/>
      <c r="AW4" s="10" t="str">
        <f ca="1">IF(OR(TEXT(AW5,"mmmm")=AP4,TEXT(AW5,"mmmm")=AI4,TEXT(AW5,"mmmm")=AB4,TEXT(AW5,"mmmm")=U4),"",TEXT(AW5,"mmmm"))</f>
        <v/>
      </c>
      <c r="AX4" s="10"/>
      <c r="AY4" s="10"/>
      <c r="AZ4" s="10"/>
      <c r="BA4" s="10"/>
      <c r="BB4" s="10"/>
      <c r="BC4" s="10"/>
      <c r="BD4" s="10" t="str">
        <f ca="1">IF(OR(TEXT(BD5,"mmmm")=AW4,TEXT(BD5,"mmmm")=AP4,TEXT(BD5,"mmmm")=AI4,TEXT(BD5,"mmmm")=AB4),"",TEXT(BD5,"mmmm"))</f>
        <v>November</v>
      </c>
      <c r="BE4" s="10"/>
      <c r="BF4" s="10"/>
      <c r="BG4" s="10"/>
      <c r="BH4" s="10"/>
      <c r="BI4" s="10"/>
      <c r="BJ4" s="10"/>
    </row>
    <row r="5" spans="1:62" ht="18" customHeight="1" x14ac:dyDescent="0.25">
      <c r="A5" s="9" t="s">
        <v>11</v>
      </c>
      <c r="B5" s="46"/>
      <c r="F5" s="19"/>
      <c r="G5" s="29">
        <f ca="1">IFERROR(Project_Start+Scrolling_Increment,TODAY())</f>
        <v>44093</v>
      </c>
      <c r="H5" s="25">
        <f ca="1">G5+1</f>
        <v>44094</v>
      </c>
      <c r="I5" s="22">
        <f t="shared" ref="I5:AV5" ca="1" si="0">H5+1</f>
        <v>44095</v>
      </c>
      <c r="J5" s="22">
        <f ca="1">I5+1</f>
        <v>44096</v>
      </c>
      <c r="K5" s="22">
        <f t="shared" ca="1" si="0"/>
        <v>44097</v>
      </c>
      <c r="L5" s="22">
        <f t="shared" ca="1" si="0"/>
        <v>44098</v>
      </c>
      <c r="M5" s="22">
        <f t="shared" ca="1" si="0"/>
        <v>44099</v>
      </c>
      <c r="N5" s="22">
        <f ca="1">M5+1</f>
        <v>44100</v>
      </c>
      <c r="O5" s="22">
        <f ca="1">N5+1</f>
        <v>44101</v>
      </c>
      <c r="P5" s="22">
        <f t="shared" ca="1" si="0"/>
        <v>44102</v>
      </c>
      <c r="Q5" s="22">
        <f t="shared" ca="1" si="0"/>
        <v>44103</v>
      </c>
      <c r="R5" s="22">
        <f t="shared" ca="1" si="0"/>
        <v>44104</v>
      </c>
      <c r="S5" s="22">
        <f t="shared" ca="1" si="0"/>
        <v>44105</v>
      </c>
      <c r="T5" s="22">
        <f t="shared" ca="1" si="0"/>
        <v>44106</v>
      </c>
      <c r="U5" s="22">
        <f ca="1">T5+1</f>
        <v>44107</v>
      </c>
      <c r="V5" s="22">
        <f ca="1">U5+1</f>
        <v>44108</v>
      </c>
      <c r="W5" s="22">
        <f t="shared" ca="1" si="0"/>
        <v>44109</v>
      </c>
      <c r="X5" s="22">
        <f t="shared" ca="1" si="0"/>
        <v>44110</v>
      </c>
      <c r="Y5" s="22">
        <f t="shared" ca="1" si="0"/>
        <v>44111</v>
      </c>
      <c r="Z5" s="22">
        <f t="shared" ca="1" si="0"/>
        <v>44112</v>
      </c>
      <c r="AA5" s="22">
        <f t="shared" ca="1" si="0"/>
        <v>44113</v>
      </c>
      <c r="AB5" s="22">
        <f ca="1">AA5+1</f>
        <v>44114</v>
      </c>
      <c r="AC5" s="22">
        <f ca="1">AB5+1</f>
        <v>44115</v>
      </c>
      <c r="AD5" s="22">
        <f t="shared" ca="1" si="0"/>
        <v>44116</v>
      </c>
      <c r="AE5" s="22">
        <f t="shared" ca="1" si="0"/>
        <v>44117</v>
      </c>
      <c r="AF5" s="22">
        <f t="shared" ca="1" si="0"/>
        <v>44118</v>
      </c>
      <c r="AG5" s="22">
        <f t="shared" ca="1" si="0"/>
        <v>44119</v>
      </c>
      <c r="AH5" s="22">
        <f t="shared" ca="1" si="0"/>
        <v>44120</v>
      </c>
      <c r="AI5" s="22">
        <f ca="1">AH5+1</f>
        <v>44121</v>
      </c>
      <c r="AJ5" s="22">
        <f ca="1">AI5+1</f>
        <v>44122</v>
      </c>
      <c r="AK5" s="22">
        <f t="shared" ca="1" si="0"/>
        <v>44123</v>
      </c>
      <c r="AL5" s="22">
        <f t="shared" ca="1" si="0"/>
        <v>44124</v>
      </c>
      <c r="AM5" s="22">
        <f t="shared" ca="1" si="0"/>
        <v>44125</v>
      </c>
      <c r="AN5" s="22">
        <f t="shared" ca="1" si="0"/>
        <v>44126</v>
      </c>
      <c r="AO5" s="22">
        <f t="shared" ca="1" si="0"/>
        <v>44127</v>
      </c>
      <c r="AP5" s="22">
        <f ca="1">AO5+1</f>
        <v>44128</v>
      </c>
      <c r="AQ5" s="22">
        <f ca="1">AP5+1</f>
        <v>44129</v>
      </c>
      <c r="AR5" s="22">
        <f t="shared" ca="1" si="0"/>
        <v>44130</v>
      </c>
      <c r="AS5" s="22">
        <f t="shared" ca="1" si="0"/>
        <v>44131</v>
      </c>
      <c r="AT5" s="22">
        <f t="shared" ca="1" si="0"/>
        <v>44132</v>
      </c>
      <c r="AU5" s="22">
        <f t="shared" ca="1" si="0"/>
        <v>44133</v>
      </c>
      <c r="AV5" s="22">
        <f t="shared" ca="1" si="0"/>
        <v>44134</v>
      </c>
      <c r="AW5" s="22">
        <f ca="1">AV5+1</f>
        <v>44135</v>
      </c>
      <c r="AX5" s="22">
        <f ca="1">AW5+1</f>
        <v>44136</v>
      </c>
      <c r="AY5" s="22">
        <f t="shared" ref="AY5:BC5" ca="1" si="1">AX5+1</f>
        <v>44137</v>
      </c>
      <c r="AZ5" s="22">
        <f t="shared" ca="1" si="1"/>
        <v>44138</v>
      </c>
      <c r="BA5" s="22">
        <f t="shared" ca="1" si="1"/>
        <v>44139</v>
      </c>
      <c r="BB5" s="22">
        <f t="shared" ca="1" si="1"/>
        <v>44140</v>
      </c>
      <c r="BC5" s="22">
        <f t="shared" ca="1" si="1"/>
        <v>44141</v>
      </c>
      <c r="BD5" s="22">
        <f ca="1">BC5+1</f>
        <v>44142</v>
      </c>
      <c r="BE5" s="22">
        <f ca="1">BD5+1</f>
        <v>44143</v>
      </c>
      <c r="BF5" s="22">
        <f t="shared" ref="BF5:BJ5" ca="1" si="2">BE5+1</f>
        <v>44144</v>
      </c>
      <c r="BG5" s="22">
        <f t="shared" ca="1" si="2"/>
        <v>44145</v>
      </c>
      <c r="BH5" s="22">
        <f t="shared" ca="1" si="2"/>
        <v>44146</v>
      </c>
      <c r="BI5" s="22">
        <f t="shared" ca="1" si="2"/>
        <v>44147</v>
      </c>
      <c r="BJ5" s="24">
        <f t="shared" ca="1" si="2"/>
        <v>44148</v>
      </c>
    </row>
    <row r="6" spans="1:62" ht="30.95" customHeight="1" thickBot="1" x14ac:dyDescent="0.3">
      <c r="A6" s="9" t="s">
        <v>9</v>
      </c>
      <c r="B6" s="56" t="s">
        <v>7</v>
      </c>
      <c r="C6" s="57" t="s">
        <v>3</v>
      </c>
      <c r="D6" s="57" t="s">
        <v>4</v>
      </c>
      <c r="E6" s="57" t="s">
        <v>2</v>
      </c>
      <c r="F6" s="13"/>
      <c r="G6" s="23" t="str">
        <f ca="1">LEFT(TEXT(G5,"ddd"),1)</f>
        <v>S</v>
      </c>
      <c r="H6" s="26" t="str">
        <f ca="1">LEFT(TEXT(H5,"ddd"),1)</f>
        <v>S</v>
      </c>
      <c r="I6" s="28" t="str">
        <f ca="1">LEFT(TEXT(I5,"ddd"),1)</f>
        <v>M</v>
      </c>
      <c r="J6" s="27" t="str">
        <f t="shared" ref="J6:AL6" ca="1" si="3">LEFT(TEXT(J5,"ddd"),1)</f>
        <v>T</v>
      </c>
      <c r="K6" s="27" t="str">
        <f t="shared" ca="1" si="3"/>
        <v>W</v>
      </c>
      <c r="L6" s="27" t="str">
        <f t="shared" ca="1" si="3"/>
        <v>T</v>
      </c>
      <c r="M6" s="27" t="str">
        <f t="shared" ca="1" si="3"/>
        <v>F</v>
      </c>
      <c r="N6" s="27" t="str">
        <f t="shared" ca="1" si="3"/>
        <v>S</v>
      </c>
      <c r="O6" s="27" t="str">
        <f t="shared" ca="1" si="3"/>
        <v>S</v>
      </c>
      <c r="P6" s="27" t="str">
        <f t="shared" ca="1" si="3"/>
        <v>M</v>
      </c>
      <c r="Q6" s="27" t="str">
        <f t="shared" ca="1" si="3"/>
        <v>T</v>
      </c>
      <c r="R6" s="27" t="str">
        <f t="shared" ca="1" si="3"/>
        <v>W</v>
      </c>
      <c r="S6" s="27" t="str">
        <f t="shared" ca="1" si="3"/>
        <v>T</v>
      </c>
      <c r="T6" s="27" t="str">
        <f t="shared" ca="1" si="3"/>
        <v>F</v>
      </c>
      <c r="U6" s="27" t="str">
        <f t="shared" ca="1" si="3"/>
        <v>S</v>
      </c>
      <c r="V6" s="27" t="str">
        <f t="shared" ca="1" si="3"/>
        <v>S</v>
      </c>
      <c r="W6" s="27" t="str">
        <f t="shared" ca="1" si="3"/>
        <v>M</v>
      </c>
      <c r="X6" s="27" t="str">
        <f t="shared" ca="1" si="3"/>
        <v>T</v>
      </c>
      <c r="Y6" s="27" t="str">
        <f t="shared" ca="1" si="3"/>
        <v>W</v>
      </c>
      <c r="Z6" s="27" t="str">
        <f t="shared" ca="1" si="3"/>
        <v>T</v>
      </c>
      <c r="AA6" s="27" t="str">
        <f t="shared" ca="1" si="3"/>
        <v>F</v>
      </c>
      <c r="AB6" s="27" t="str">
        <f t="shared" ca="1" si="3"/>
        <v>S</v>
      </c>
      <c r="AC6" s="27" t="str">
        <f t="shared" ca="1" si="3"/>
        <v>S</v>
      </c>
      <c r="AD6" s="27" t="str">
        <f t="shared" ca="1" si="3"/>
        <v>M</v>
      </c>
      <c r="AE6" s="27" t="str">
        <f t="shared" ca="1" si="3"/>
        <v>T</v>
      </c>
      <c r="AF6" s="27" t="str">
        <f t="shared" ca="1" si="3"/>
        <v>W</v>
      </c>
      <c r="AG6" s="27" t="str">
        <f t="shared" ca="1" si="3"/>
        <v>T</v>
      </c>
      <c r="AH6" s="27" t="str">
        <f t="shared" ca="1" si="3"/>
        <v>F</v>
      </c>
      <c r="AI6" s="27" t="str">
        <f t="shared" ca="1" si="3"/>
        <v>S</v>
      </c>
      <c r="AJ6" s="27" t="str">
        <f t="shared" ca="1" si="3"/>
        <v>S</v>
      </c>
      <c r="AK6" s="27" t="str">
        <f t="shared" ca="1" si="3"/>
        <v>M</v>
      </c>
      <c r="AL6" s="27" t="str">
        <f t="shared" ca="1" si="3"/>
        <v>T</v>
      </c>
      <c r="AM6" s="27" t="str">
        <f t="shared" ref="AM6:BJ6" ca="1" si="4">LEFT(TEXT(AM5,"ddd"),1)</f>
        <v>W</v>
      </c>
      <c r="AN6" s="27" t="str">
        <f t="shared" ca="1" si="4"/>
        <v>T</v>
      </c>
      <c r="AO6" s="27" t="str">
        <f t="shared" ca="1" si="4"/>
        <v>F</v>
      </c>
      <c r="AP6" s="27" t="str">
        <f t="shared" ca="1" si="4"/>
        <v>S</v>
      </c>
      <c r="AQ6" s="27" t="str">
        <f t="shared" ca="1" si="4"/>
        <v>S</v>
      </c>
      <c r="AR6" s="27" t="str">
        <f t="shared" ca="1" si="4"/>
        <v>M</v>
      </c>
      <c r="AS6" s="27" t="str">
        <f t="shared" ca="1" si="4"/>
        <v>T</v>
      </c>
      <c r="AT6" s="27" t="str">
        <f t="shared" ca="1" si="4"/>
        <v>W</v>
      </c>
      <c r="AU6" s="27" t="str">
        <f t="shared" ca="1" si="4"/>
        <v>T</v>
      </c>
      <c r="AV6" s="27" t="str">
        <f t="shared" ca="1" si="4"/>
        <v>F</v>
      </c>
      <c r="AW6" s="27" t="str">
        <f t="shared" ca="1" si="4"/>
        <v>S</v>
      </c>
      <c r="AX6" s="27" t="str">
        <f t="shared" ca="1" si="4"/>
        <v>S</v>
      </c>
      <c r="AY6" s="27" t="str">
        <f t="shared" ca="1" si="4"/>
        <v>M</v>
      </c>
      <c r="AZ6" s="27" t="str">
        <f t="shared" ca="1" si="4"/>
        <v>T</v>
      </c>
      <c r="BA6" s="27" t="str">
        <f t="shared" ca="1" si="4"/>
        <v>W</v>
      </c>
      <c r="BB6" s="27" t="str">
        <f t="shared" ca="1" si="4"/>
        <v>T</v>
      </c>
      <c r="BC6" s="27" t="str">
        <f t="shared" ca="1" si="4"/>
        <v>F</v>
      </c>
      <c r="BD6" s="27" t="str">
        <f t="shared" ca="1" si="4"/>
        <v>S</v>
      </c>
      <c r="BE6" s="27" t="str">
        <f t="shared" ca="1" si="4"/>
        <v>S</v>
      </c>
      <c r="BF6" s="27" t="str">
        <f t="shared" ca="1" si="4"/>
        <v>M</v>
      </c>
      <c r="BG6" s="27" t="str">
        <f t="shared" ca="1" si="4"/>
        <v>T</v>
      </c>
      <c r="BH6" s="27" t="str">
        <f t="shared" ca="1" si="4"/>
        <v>W</v>
      </c>
      <c r="BI6" s="27" t="str">
        <f t="shared" ca="1" si="4"/>
        <v>T</v>
      </c>
      <c r="BJ6" s="27" t="str">
        <f t="shared" ca="1" si="4"/>
        <v>F</v>
      </c>
    </row>
    <row r="7" spans="1:62" ht="30" hidden="1" customHeight="1" thickBot="1" x14ac:dyDescent="0.3">
      <c r="A7" s="8" t="s">
        <v>16</v>
      </c>
      <c r="B7" s="58"/>
      <c r="C7" s="57"/>
      <c r="D7" s="59"/>
      <c r="E7" s="60"/>
      <c r="G7" s="21"/>
      <c r="H7" s="21"/>
      <c r="I7" s="21"/>
      <c r="J7" s="21"/>
      <c r="K7" s="21"/>
      <c r="L7" s="21"/>
      <c r="M7" s="21"/>
      <c r="N7" s="21"/>
      <c r="O7" s="21"/>
      <c r="P7" s="21"/>
      <c r="Q7" s="21"/>
      <c r="R7" s="21"/>
      <c r="S7" s="21"/>
      <c r="T7" s="21"/>
      <c r="U7" s="21"/>
      <c r="V7" s="21"/>
      <c r="W7" s="21"/>
      <c r="X7" s="21"/>
      <c r="Y7" s="21"/>
      <c r="Z7" s="21"/>
      <c r="AA7" s="21"/>
      <c r="AB7" s="21"/>
      <c r="AC7" s="21"/>
      <c r="AD7" s="21"/>
      <c r="AE7" s="21"/>
      <c r="AF7" s="21"/>
      <c r="AG7" s="21"/>
      <c r="AH7" s="21"/>
      <c r="AI7" s="21"/>
      <c r="AJ7" s="21"/>
      <c r="AK7" s="21"/>
      <c r="AL7" s="21"/>
      <c r="AM7" s="21"/>
      <c r="AN7" s="21"/>
      <c r="AO7" s="21"/>
      <c r="AP7" s="21"/>
      <c r="AQ7" s="21"/>
      <c r="AR7" s="21"/>
      <c r="AS7" s="21"/>
      <c r="AT7" s="21"/>
      <c r="AU7" s="21"/>
      <c r="AV7" s="21"/>
      <c r="AW7" s="21"/>
      <c r="AX7" s="21"/>
      <c r="AY7" s="21"/>
      <c r="AZ7" s="21"/>
      <c r="BA7" s="21"/>
      <c r="BB7" s="21"/>
      <c r="BC7" s="21"/>
      <c r="BD7" s="21"/>
      <c r="BE7" s="21"/>
      <c r="BF7" s="21"/>
      <c r="BG7" s="21"/>
      <c r="BH7" s="21"/>
      <c r="BI7" s="21"/>
      <c r="BJ7" s="21"/>
    </row>
    <row r="8" spans="1:62" s="1" customFormat="1" ht="30" customHeight="1" x14ac:dyDescent="0.25">
      <c r="A8" s="9" t="s">
        <v>17</v>
      </c>
      <c r="B8" s="61" t="s">
        <v>20</v>
      </c>
      <c r="C8" s="57"/>
      <c r="D8" s="59"/>
      <c r="E8" s="60"/>
      <c r="F8" s="12"/>
      <c r="G8" s="15" t="str">
        <f>IFERROR(IF(LEN(Milestones[[#This Row],[No. Days]])=0,"",IF(AND(G$5=$D8,$E8=1),Milestone_Marker,"")),"")</f>
        <v/>
      </c>
      <c r="H8" s="15" t="str">
        <f>IFERROR(IF(LEN(Milestones[[#This Row],[No. Days]])=0,"",IF(AND(H$5=$D8,$E8=1),Milestone_Marker,"")),"")</f>
        <v/>
      </c>
      <c r="I8" s="15" t="str">
        <f>IFERROR(IF(LEN(Milestones[[#This Row],[No. Days]])=0,"",IF(AND(I$5=$D8,$E8=1),Milestone_Marker,"")),"")</f>
        <v/>
      </c>
      <c r="J8" s="15" t="str">
        <f>IFERROR(IF(LEN(Milestones[[#This Row],[No. Days]])=0,"",IF(AND(J$5=$D8,$E8=1),Milestone_Marker,"")),"")</f>
        <v/>
      </c>
      <c r="K8" s="15" t="str">
        <f>IFERROR(IF(LEN(Milestones[[#This Row],[No. Days]])=0,"",IF(AND(K$5=$D8,$E8=1),Milestone_Marker,"")),"")</f>
        <v/>
      </c>
      <c r="L8" s="15" t="str">
        <f>IFERROR(IF(LEN(Milestones[[#This Row],[No. Days]])=0,"",IF(AND(L$5=$D8,$E8=1),Milestone_Marker,"")),"")</f>
        <v/>
      </c>
      <c r="M8" s="15" t="str">
        <f>IFERROR(IF(LEN(Milestones[[#This Row],[No. Days]])=0,"",IF(AND(M$5=$D8,$E8=1),Milestone_Marker,"")),"")</f>
        <v/>
      </c>
      <c r="N8" s="15" t="str">
        <f>IFERROR(IF(LEN(Milestones[[#This Row],[No. Days]])=0,"",IF(AND(N$5=$D8,$E8=1),Milestone_Marker,"")),"")</f>
        <v/>
      </c>
      <c r="O8" s="15" t="str">
        <f>IFERROR(IF(LEN(Milestones[[#This Row],[No. Days]])=0,"",IF(AND(O$5=$D8,$E8=1),Milestone_Marker,"")),"")</f>
        <v/>
      </c>
      <c r="P8" s="15" t="str">
        <f>IFERROR(IF(LEN(Milestones[[#This Row],[No. Days]])=0,"",IF(AND(P$5=$D8,$E8=1),Milestone_Marker,"")),"")</f>
        <v/>
      </c>
      <c r="Q8" s="15" t="str">
        <f>IFERROR(IF(LEN(Milestones[[#This Row],[No. Days]])=0,"",IF(AND(Q$5=$D8,$E8=1),Milestone_Marker,"")),"")</f>
        <v/>
      </c>
      <c r="R8" s="15" t="str">
        <f>IFERROR(IF(LEN(Milestones[[#This Row],[No. Days]])=0,"",IF(AND(R$5=$D8,$E8=1),Milestone_Marker,"")),"")</f>
        <v/>
      </c>
      <c r="S8" s="15" t="str">
        <f>IFERROR(IF(LEN(Milestones[[#This Row],[No. Days]])=0,"",IF(AND(S$5=$D8,$E8=1),Milestone_Marker,"")),"")</f>
        <v/>
      </c>
      <c r="T8" s="15" t="str">
        <f>IFERROR(IF(LEN(Milestones[[#This Row],[No. Days]])=0,"",IF(AND(T$5=$D8,$E8=1),Milestone_Marker,"")),"")</f>
        <v/>
      </c>
      <c r="U8" s="15" t="str">
        <f>IFERROR(IF(LEN(Milestones[[#This Row],[No. Days]])=0,"",IF(AND(U$5=$D8,$E8=1),Milestone_Marker,"")),"")</f>
        <v/>
      </c>
      <c r="V8" s="15" t="str">
        <f>IFERROR(IF(LEN(Milestones[[#This Row],[No. Days]])=0,"",IF(AND(V$5=$D8,$E8=1),Milestone_Marker,"")),"")</f>
        <v/>
      </c>
      <c r="W8" s="15" t="str">
        <f>IFERROR(IF(LEN(Milestones[[#This Row],[No. Days]])=0,"",IF(AND(W$5=$D8,$E8=1),Milestone_Marker,"")),"")</f>
        <v/>
      </c>
      <c r="X8" s="15" t="str">
        <f>IFERROR(IF(LEN(Milestones[[#This Row],[No. Days]])=0,"",IF(AND(X$5=$D8,$E8=1),Milestone_Marker,"")),"")</f>
        <v/>
      </c>
      <c r="Y8" s="15" t="str">
        <f>IFERROR(IF(LEN(Milestones[[#This Row],[No. Days]])=0,"",IF(AND(Y$5=$D8,$E8=1),Milestone_Marker,"")),"")</f>
        <v/>
      </c>
      <c r="Z8" s="15" t="str">
        <f>IFERROR(IF(LEN(Milestones[[#This Row],[No. Days]])=0,"",IF(AND(Z$5=$D8,$E8=1),Milestone_Marker,"")),"")</f>
        <v/>
      </c>
      <c r="AA8" s="15" t="str">
        <f>IFERROR(IF(LEN(Milestones[[#This Row],[No. Days]])=0,"",IF(AND(AA$5=$D8,$E8=1),Milestone_Marker,"")),"")</f>
        <v/>
      </c>
      <c r="AB8" s="15" t="str">
        <f>IFERROR(IF(LEN(Milestones[[#This Row],[No. Days]])=0,"",IF(AND(AB$5=$D8,$E8=1),Milestone_Marker,"")),"")</f>
        <v/>
      </c>
      <c r="AC8" s="15" t="str">
        <f>IFERROR(IF(LEN(Milestones[[#This Row],[No. Days]])=0,"",IF(AND(AC$5=$D8,$E8=1),Milestone_Marker,"")),"")</f>
        <v/>
      </c>
      <c r="AD8" s="15" t="str">
        <f>IFERROR(IF(LEN(Milestones[[#This Row],[No. Days]])=0,"",IF(AND(AD$5=$D8,$E8=1),Milestone_Marker,"")),"")</f>
        <v/>
      </c>
      <c r="AE8" s="15" t="str">
        <f>IFERROR(IF(LEN(Milestones[[#This Row],[No. Days]])=0,"",IF(AND(AE$5=$D8,$E8=1),Milestone_Marker,"")),"")</f>
        <v/>
      </c>
      <c r="AF8" s="15" t="str">
        <f>IFERROR(IF(LEN(Milestones[[#This Row],[No. Days]])=0,"",IF(AND(AF$5=$D8,$E8=1),Milestone_Marker,"")),"")</f>
        <v/>
      </c>
      <c r="AG8" s="15" t="str">
        <f>IFERROR(IF(LEN(Milestones[[#This Row],[No. Days]])=0,"",IF(AND(AG$5=$D8,$E8=1),Milestone_Marker,"")),"")</f>
        <v/>
      </c>
      <c r="AH8" s="15" t="str">
        <f>IFERROR(IF(LEN(Milestones[[#This Row],[No. Days]])=0,"",IF(AND(AH$5=$D8,$E8=1),Milestone_Marker,"")),"")</f>
        <v/>
      </c>
      <c r="AI8" s="15" t="str">
        <f>IFERROR(IF(LEN(Milestones[[#This Row],[No. Days]])=0,"",IF(AND(AI$5=$D8,$E8=1),Milestone_Marker,"")),"")</f>
        <v/>
      </c>
      <c r="AJ8" s="15" t="str">
        <f>IFERROR(IF(LEN(Milestones[[#This Row],[No. Days]])=0,"",IF(AND(AJ$5=$D8,$E8=1),Milestone_Marker,"")),"")</f>
        <v/>
      </c>
      <c r="AK8" s="15" t="str">
        <f>IFERROR(IF(LEN(Milestones[[#This Row],[No. Days]])=0,"",IF(AND(AK$5=$D8,$E8=1),Milestone_Marker,"")),"")</f>
        <v/>
      </c>
      <c r="AL8" s="15" t="str">
        <f>IFERROR(IF(LEN(Milestones[[#This Row],[No. Days]])=0,"",IF(AND(AL$5=$D8,$E8=1),Milestone_Marker,"")),"")</f>
        <v/>
      </c>
      <c r="AM8" s="15" t="str">
        <f>IFERROR(IF(LEN(Milestones[[#This Row],[No. Days]])=0,"",IF(AND(AM$5=$D8,$E8=1),Milestone_Marker,"")),"")</f>
        <v/>
      </c>
      <c r="AN8" s="15" t="str">
        <f>IFERROR(IF(LEN(Milestones[[#This Row],[No. Days]])=0,"",IF(AND(AN$5=$D8,$E8=1),Milestone_Marker,"")),"")</f>
        <v/>
      </c>
      <c r="AO8" s="15" t="str">
        <f>IFERROR(IF(LEN(Milestones[[#This Row],[No. Days]])=0,"",IF(AND(AO$5=$D8,$E8=1),Milestone_Marker,"")),"")</f>
        <v/>
      </c>
      <c r="AP8" s="15" t="str">
        <f>IFERROR(IF(LEN(Milestones[[#This Row],[No. Days]])=0,"",IF(AND(AP$5=$D8,$E8=1),Milestone_Marker,"")),"")</f>
        <v/>
      </c>
      <c r="AQ8" s="15" t="str">
        <f>IFERROR(IF(LEN(Milestones[[#This Row],[No. Days]])=0,"",IF(AND(AQ$5=$D8,$E8=1),Milestone_Marker,"")),"")</f>
        <v/>
      </c>
      <c r="AR8" s="15" t="str">
        <f>IFERROR(IF(LEN(Milestones[[#This Row],[No. Days]])=0,"",IF(AND(AR$5=$D8,$E8=1),Milestone_Marker,"")),"")</f>
        <v/>
      </c>
      <c r="AS8" s="15" t="str">
        <f>IFERROR(IF(LEN(Milestones[[#This Row],[No. Days]])=0,"",IF(AND(AS$5=$D8,$E8=1),Milestone_Marker,"")),"")</f>
        <v/>
      </c>
      <c r="AT8" s="15" t="str">
        <f>IFERROR(IF(LEN(Milestones[[#This Row],[No. Days]])=0,"",IF(AND(AT$5=$D8,$E8=1),Milestone_Marker,"")),"")</f>
        <v/>
      </c>
      <c r="AU8" s="15" t="str">
        <f>IFERROR(IF(LEN(Milestones[[#This Row],[No. Days]])=0,"",IF(AND(AU$5=$D8,$E8=1),Milestone_Marker,"")),"")</f>
        <v/>
      </c>
      <c r="AV8" s="15" t="str">
        <f>IFERROR(IF(LEN(Milestones[[#This Row],[No. Days]])=0,"",IF(AND(AV$5=$D8,$E8=1),Milestone_Marker,"")),"")</f>
        <v/>
      </c>
      <c r="AW8" s="15" t="str">
        <f>IFERROR(IF(LEN(Milestones[[#This Row],[No. Days]])=0,"",IF(AND(AW$5=$D8,$E8=1),Milestone_Marker,"")),"")</f>
        <v/>
      </c>
      <c r="AX8" s="15" t="str">
        <f>IFERROR(IF(LEN(Milestones[[#This Row],[No. Days]])=0,"",IF(AND(AX$5=$D8,$E8=1),Milestone_Marker,"")),"")</f>
        <v/>
      </c>
      <c r="AY8" s="15" t="str">
        <f>IFERROR(IF(LEN(Milestones[[#This Row],[No. Days]])=0,"",IF(AND(AY$5=$D8,$E8=1),Milestone_Marker,"")),"")</f>
        <v/>
      </c>
      <c r="AZ8" s="15" t="str">
        <f>IFERROR(IF(LEN(Milestones[[#This Row],[No. Days]])=0,"",IF(AND(AZ$5=$D8,$E8=1),Milestone_Marker,"")),"")</f>
        <v/>
      </c>
      <c r="BA8" s="15" t="str">
        <f>IFERROR(IF(LEN(Milestones[[#This Row],[No. Days]])=0,"",IF(AND(BA$5=$D8,$E8=1),Milestone_Marker,"")),"")</f>
        <v/>
      </c>
      <c r="BB8" s="15" t="str">
        <f>IFERROR(IF(LEN(Milestones[[#This Row],[No. Days]])=0,"",IF(AND(BB$5=$D8,$E8=1),Milestone_Marker,"")),"")</f>
        <v/>
      </c>
      <c r="BC8" s="15" t="str">
        <f>IFERROR(IF(LEN(Milestones[[#This Row],[No. Days]])=0,"",IF(AND(BC$5=$D8,$E8=1),Milestone_Marker,"")),"")</f>
        <v/>
      </c>
      <c r="BD8" s="15" t="str">
        <f>IFERROR(IF(LEN(Milestones[[#This Row],[No. Days]])=0,"",IF(AND(BD$5=$D8,$E8=1),Milestone_Marker,"")),"")</f>
        <v/>
      </c>
      <c r="BE8" s="15" t="str">
        <f>IFERROR(IF(LEN(Milestones[[#This Row],[No. Days]])=0,"",IF(AND(BE$5=$D8,$E8=1),Milestone_Marker,"")),"")</f>
        <v/>
      </c>
      <c r="BF8" s="15" t="str">
        <f>IFERROR(IF(LEN(Milestones[[#This Row],[No. Days]])=0,"",IF(AND(BF$5=$D8,$E8=1),Milestone_Marker,"")),"")</f>
        <v/>
      </c>
      <c r="BG8" s="15" t="str">
        <f>IFERROR(IF(LEN(Milestones[[#This Row],[No. Days]])=0,"",IF(AND(BG$5=$D8,$E8=1),Milestone_Marker,"")),"")</f>
        <v/>
      </c>
      <c r="BH8" s="15" t="str">
        <f>IFERROR(IF(LEN(Milestones[[#This Row],[No. Days]])=0,"",IF(AND(BH$5=$D8,$E8=1),Milestone_Marker,"")),"")</f>
        <v/>
      </c>
      <c r="BI8" s="15" t="str">
        <f>IFERROR(IF(LEN(Milestones[[#This Row],[No. Days]])=0,"",IF(AND(BI$5=$D8,$E8=1),Milestone_Marker,"")),"")</f>
        <v/>
      </c>
      <c r="BJ8" s="15" t="str">
        <f>IFERROR(IF(LEN(Milestones[[#This Row],[No. Days]])=0,"",IF(AND(BJ$5=$D8,$E8=1),Milestone_Marker,"")),"")</f>
        <v/>
      </c>
    </row>
    <row r="9" spans="1:62" s="1" customFormat="1" ht="30" customHeight="1" x14ac:dyDescent="0.25">
      <c r="A9" s="9"/>
      <c r="B9" s="62" t="s">
        <v>72</v>
      </c>
      <c r="C9" s="63" t="s">
        <v>75</v>
      </c>
      <c r="D9" s="59">
        <v>44075</v>
      </c>
      <c r="E9" s="60">
        <v>1</v>
      </c>
      <c r="F9" s="12"/>
      <c r="G9" s="15" t="str">
        <f ca="1">IFERROR(IF(LEN(Milestones[[#This Row],[No. Days]])=0,"",IF(AND(G$5=$D9,$E9=1),Milestone_Marker,"")),"")</f>
        <v/>
      </c>
      <c r="H9" s="15" t="str">
        <f ca="1">IFERROR(IF(LEN(Milestones[[#This Row],[No. Days]])=0,"",IF(AND(H$5=$D9,$E9=1),Milestone_Marker,"")),"")</f>
        <v/>
      </c>
      <c r="I9" s="15" t="str">
        <f ca="1">IFERROR(IF(LEN(Milestones[[#This Row],[No. Days]])=0,"",IF(AND(I$5=$D9,$E9=1),Milestone_Marker,"")),"")</f>
        <v/>
      </c>
      <c r="J9" s="15" t="str">
        <f ca="1">IFERROR(IF(LEN(Milestones[[#This Row],[No. Days]])=0,"",IF(AND(J$5=$D9,$E9=1),Milestone_Marker,"")),"")</f>
        <v/>
      </c>
      <c r="K9" s="15" t="str">
        <f ca="1">IFERROR(IF(LEN(Milestones[[#This Row],[No. Days]])=0,"",IF(AND(K$5=$D9,$E9=1),Milestone_Marker,"")),"")</f>
        <v/>
      </c>
      <c r="L9" s="15" t="str">
        <f ca="1">IFERROR(IF(LEN(Milestones[[#This Row],[No. Days]])=0,"",IF(AND(L$5=$D9,$E9=1),Milestone_Marker,"")),"")</f>
        <v/>
      </c>
      <c r="M9" s="15" t="str">
        <f ca="1">IFERROR(IF(LEN(Milestones[[#This Row],[No. Days]])=0,"",IF(AND(M$5=$D9,$E9=1),Milestone_Marker,"")),"")</f>
        <v/>
      </c>
      <c r="N9" s="15" t="str">
        <f ca="1">IFERROR(IF(LEN(Milestones[[#This Row],[No. Days]])=0,"",IF(AND(N$5=$D9,$E9=1),Milestone_Marker,"")),"")</f>
        <v/>
      </c>
      <c r="O9" s="15" t="str">
        <f ca="1">IFERROR(IF(LEN(Milestones[[#This Row],[No. Days]])=0,"",IF(AND(O$5=$D9,$E9=1),Milestone_Marker,"")),"")</f>
        <v/>
      </c>
      <c r="P9" s="15" t="str">
        <f ca="1">IFERROR(IF(LEN(Milestones[[#This Row],[No. Days]])=0,"",IF(AND(P$5=$D9,$E9=1),Milestone_Marker,"")),"")</f>
        <v/>
      </c>
      <c r="Q9" s="15" t="str">
        <f ca="1">IFERROR(IF(LEN(Milestones[[#This Row],[No. Days]])=0,"",IF(AND(Q$5=$D9,$E9=1),Milestone_Marker,"")),"")</f>
        <v/>
      </c>
      <c r="R9" s="15" t="str">
        <f ca="1">IFERROR(IF(LEN(Milestones[[#This Row],[No. Days]])=0,"",IF(AND(R$5=$D9,$E9=1),Milestone_Marker,"")),"")</f>
        <v/>
      </c>
      <c r="S9" s="15" t="str">
        <f ca="1">IFERROR(IF(LEN(Milestones[[#This Row],[No. Days]])=0,"",IF(AND(S$5=$D9,$E9=1),Milestone_Marker,"")),"")</f>
        <v/>
      </c>
      <c r="T9" s="15" t="str">
        <f ca="1">IFERROR(IF(LEN(Milestones[[#This Row],[No. Days]])=0,"",IF(AND(T$5=$D9,$E9=1),Milestone_Marker,"")),"")</f>
        <v/>
      </c>
      <c r="U9" s="15" t="str">
        <f ca="1">IFERROR(IF(LEN(Milestones[[#This Row],[No. Days]])=0,"",IF(AND(U$5=$D9,$E9=1),Milestone_Marker,"")),"")</f>
        <v/>
      </c>
      <c r="V9" s="15" t="str">
        <f ca="1">IFERROR(IF(LEN(Milestones[[#This Row],[No. Days]])=0,"",IF(AND(V$5=$D9,$E9=1),Milestone_Marker,"")),"")</f>
        <v/>
      </c>
      <c r="W9" s="15" t="str">
        <f ca="1">IFERROR(IF(LEN(Milestones[[#This Row],[No. Days]])=0,"",IF(AND(W$5=$D9,$E9=1),Milestone_Marker,"")),"")</f>
        <v/>
      </c>
      <c r="X9" s="15" t="str">
        <f ca="1">IFERROR(IF(LEN(Milestones[[#This Row],[No. Days]])=0,"",IF(AND(X$5=$D9,$E9=1),Milestone_Marker,"")),"")</f>
        <v/>
      </c>
      <c r="Y9" s="15" t="str">
        <f ca="1">IFERROR(IF(LEN(Milestones[[#This Row],[No. Days]])=0,"",IF(AND(Y$5=$D9,$E9=1),Milestone_Marker,"")),"")</f>
        <v/>
      </c>
      <c r="Z9" s="15" t="str">
        <f ca="1">IFERROR(IF(LEN(Milestones[[#This Row],[No. Days]])=0,"",IF(AND(Z$5=$D9,$E9=1),Milestone_Marker,"")),"")</f>
        <v/>
      </c>
      <c r="AA9" s="15" t="str">
        <f ca="1">IFERROR(IF(LEN(Milestones[[#This Row],[No. Days]])=0,"",IF(AND(AA$5=$D9,$E9=1),Milestone_Marker,"")),"")</f>
        <v/>
      </c>
      <c r="AB9" s="15" t="str">
        <f ca="1">IFERROR(IF(LEN(Milestones[[#This Row],[No. Days]])=0,"",IF(AND(AB$5=$D9,$E9=1),Milestone_Marker,"")),"")</f>
        <v/>
      </c>
      <c r="AC9" s="15" t="str">
        <f ca="1">IFERROR(IF(LEN(Milestones[[#This Row],[No. Days]])=0,"",IF(AND(AC$5=$D9,$E9=1),Milestone_Marker,"")),"")</f>
        <v/>
      </c>
      <c r="AD9" s="15" t="str">
        <f ca="1">IFERROR(IF(LEN(Milestones[[#This Row],[No. Days]])=0,"",IF(AND(AD$5=$D9,$E9=1),Milestone_Marker,"")),"")</f>
        <v/>
      </c>
      <c r="AE9" s="15" t="str">
        <f ca="1">IFERROR(IF(LEN(Milestones[[#This Row],[No. Days]])=0,"",IF(AND(AE$5=$D9,$E9=1),Milestone_Marker,"")),"")</f>
        <v/>
      </c>
      <c r="AF9" s="15" t="str">
        <f ca="1">IFERROR(IF(LEN(Milestones[[#This Row],[No. Days]])=0,"",IF(AND(AF$5=$D9,$E9=1),Milestone_Marker,"")),"")</f>
        <v/>
      </c>
      <c r="AG9" s="15" t="str">
        <f ca="1">IFERROR(IF(LEN(Milestones[[#This Row],[No. Days]])=0,"",IF(AND(AG$5=$D9,$E9=1),Milestone_Marker,"")),"")</f>
        <v/>
      </c>
      <c r="AH9" s="15" t="str">
        <f ca="1">IFERROR(IF(LEN(Milestones[[#This Row],[No. Days]])=0,"",IF(AND(AH$5=$D9,$E9=1),Milestone_Marker,"")),"")</f>
        <v/>
      </c>
      <c r="AI9" s="15" t="str">
        <f ca="1">IFERROR(IF(LEN(Milestones[[#This Row],[No. Days]])=0,"",IF(AND(AI$5=$D9,$E9=1),Milestone_Marker,"")),"")</f>
        <v/>
      </c>
      <c r="AJ9" s="15" t="str">
        <f ca="1">IFERROR(IF(LEN(Milestones[[#This Row],[No. Days]])=0,"",IF(AND(AJ$5=$D9,$E9=1),Milestone_Marker,"")),"")</f>
        <v/>
      </c>
      <c r="AK9" s="15" t="str">
        <f ca="1">IFERROR(IF(LEN(Milestones[[#This Row],[No. Days]])=0,"",IF(AND(AK$5=$D9,$E9=1),Milestone_Marker,"")),"")</f>
        <v/>
      </c>
      <c r="AL9" s="15" t="str">
        <f ca="1">IFERROR(IF(LEN(Milestones[[#This Row],[No. Days]])=0,"",IF(AND(AL$5=$D9,$E9=1),Milestone_Marker,"")),"")</f>
        <v/>
      </c>
      <c r="AM9" s="15" t="str">
        <f ca="1">IFERROR(IF(LEN(Milestones[[#This Row],[No. Days]])=0,"",IF(AND(AM$5=$D9,$E9=1),Milestone_Marker,"")),"")</f>
        <v/>
      </c>
      <c r="AN9" s="15" t="str">
        <f ca="1">IFERROR(IF(LEN(Milestones[[#This Row],[No. Days]])=0,"",IF(AND(AN$5=$D9,$E9=1),Milestone_Marker,"")),"")</f>
        <v/>
      </c>
      <c r="AO9" s="15" t="str">
        <f ca="1">IFERROR(IF(LEN(Milestones[[#This Row],[No. Days]])=0,"",IF(AND(AO$5=$D9,$E9=1),Milestone_Marker,"")),"")</f>
        <v/>
      </c>
      <c r="AP9" s="15" t="str">
        <f ca="1">IFERROR(IF(LEN(Milestones[[#This Row],[No. Days]])=0,"",IF(AND(AP$5=$D9,$E9=1),Milestone_Marker,"")),"")</f>
        <v/>
      </c>
      <c r="AQ9" s="15" t="str">
        <f ca="1">IFERROR(IF(LEN(Milestones[[#This Row],[No. Days]])=0,"",IF(AND(AQ$5=$D9,$E9=1),Milestone_Marker,"")),"")</f>
        <v/>
      </c>
      <c r="AR9" s="15" t="str">
        <f ca="1">IFERROR(IF(LEN(Milestones[[#This Row],[No. Days]])=0,"",IF(AND(AR$5=$D9,$E9=1),Milestone_Marker,"")),"")</f>
        <v/>
      </c>
      <c r="AS9" s="15" t="str">
        <f ca="1">IFERROR(IF(LEN(Milestones[[#This Row],[No. Days]])=0,"",IF(AND(AS$5=$D9,$E9=1),Milestone_Marker,"")),"")</f>
        <v/>
      </c>
      <c r="AT9" s="15" t="str">
        <f ca="1">IFERROR(IF(LEN(Milestones[[#This Row],[No. Days]])=0,"",IF(AND(AT$5=$D9,$E9=1),Milestone_Marker,"")),"")</f>
        <v/>
      </c>
      <c r="AU9" s="15" t="str">
        <f ca="1">IFERROR(IF(LEN(Milestones[[#This Row],[No. Days]])=0,"",IF(AND(AU$5=$D9,$E9=1),Milestone_Marker,"")),"")</f>
        <v/>
      </c>
      <c r="AV9" s="15" t="str">
        <f ca="1">IFERROR(IF(LEN(Milestones[[#This Row],[No. Days]])=0,"",IF(AND(AV$5=$D9,$E9=1),Milestone_Marker,"")),"")</f>
        <v/>
      </c>
      <c r="AW9" s="15" t="str">
        <f ca="1">IFERROR(IF(LEN(Milestones[[#This Row],[No. Days]])=0,"",IF(AND(AW$5=$D9,$E9=1),Milestone_Marker,"")),"")</f>
        <v/>
      </c>
      <c r="AX9" s="15" t="str">
        <f ca="1">IFERROR(IF(LEN(Milestones[[#This Row],[No. Days]])=0,"",IF(AND(AX$5=$D9,$E9=1),Milestone_Marker,"")),"")</f>
        <v/>
      </c>
      <c r="AY9" s="15" t="str">
        <f ca="1">IFERROR(IF(LEN(Milestones[[#This Row],[No. Days]])=0,"",IF(AND(AY$5=$D9,$E9=1),Milestone_Marker,"")),"")</f>
        <v/>
      </c>
      <c r="AZ9" s="15" t="str">
        <f ca="1">IFERROR(IF(LEN(Milestones[[#This Row],[No. Days]])=0,"",IF(AND(AZ$5=$D9,$E9=1),Milestone_Marker,"")),"")</f>
        <v/>
      </c>
      <c r="BA9" s="15" t="str">
        <f ca="1">IFERROR(IF(LEN(Milestones[[#This Row],[No. Days]])=0,"",IF(AND(BA$5=$D9,$E9=1),Milestone_Marker,"")),"")</f>
        <v/>
      </c>
      <c r="BB9" s="15" t="str">
        <f ca="1">IFERROR(IF(LEN(Milestones[[#This Row],[No. Days]])=0,"",IF(AND(BB$5=$D9,$E9=1),Milestone_Marker,"")),"")</f>
        <v/>
      </c>
      <c r="BC9" s="15" t="str">
        <f ca="1">IFERROR(IF(LEN(Milestones[[#This Row],[No. Days]])=0,"",IF(AND(BC$5=$D9,$E9=1),Milestone_Marker,"")),"")</f>
        <v/>
      </c>
      <c r="BD9" s="15" t="str">
        <f ca="1">IFERROR(IF(LEN(Milestones[[#This Row],[No. Days]])=0,"",IF(AND(BD$5=$D9,$E9=1),Milestone_Marker,"")),"")</f>
        <v/>
      </c>
      <c r="BE9" s="15" t="str">
        <f ca="1">IFERROR(IF(LEN(Milestones[[#This Row],[No. Days]])=0,"",IF(AND(BE$5=$D9,$E9=1),Milestone_Marker,"")),"")</f>
        <v/>
      </c>
      <c r="BF9" s="15" t="str">
        <f ca="1">IFERROR(IF(LEN(Milestones[[#This Row],[No. Days]])=0,"",IF(AND(BF$5=$D9,$E9=1),Milestone_Marker,"")),"")</f>
        <v/>
      </c>
      <c r="BG9" s="15" t="str">
        <f ca="1">IFERROR(IF(LEN(Milestones[[#This Row],[No. Days]])=0,"",IF(AND(BG$5=$D9,$E9=1),Milestone_Marker,"")),"")</f>
        <v/>
      </c>
      <c r="BH9" s="15" t="str">
        <f ca="1">IFERROR(IF(LEN(Milestones[[#This Row],[No. Days]])=0,"",IF(AND(BH$5=$D9,$E9=1),Milestone_Marker,"")),"")</f>
        <v/>
      </c>
      <c r="BI9" s="15" t="str">
        <f ca="1">IFERROR(IF(LEN(Milestones[[#This Row],[No. Days]])=0,"",IF(AND(BI$5=$D9,$E9=1),Milestone_Marker,"")),"")</f>
        <v/>
      </c>
      <c r="BJ9" s="15" t="str">
        <f ca="1">IFERROR(IF(LEN(Milestones[[#This Row],[No. Days]])=0,"",IF(AND(BJ$5=$D9,$E9=1),Milestone_Marker,"")),"")</f>
        <v/>
      </c>
    </row>
    <row r="10" spans="1:62" s="35" customFormat="1" ht="30" customHeight="1" x14ac:dyDescent="0.25">
      <c r="A10" s="32"/>
      <c r="B10" s="62" t="s">
        <v>33</v>
      </c>
      <c r="C10" s="57" t="s">
        <v>32</v>
      </c>
      <c r="D10" s="59">
        <v>44075</v>
      </c>
      <c r="E10" s="60">
        <v>14</v>
      </c>
      <c r="F10" s="33"/>
      <c r="G10" s="34"/>
      <c r="H10" s="34"/>
      <c r="I10" s="34"/>
      <c r="J10" s="34"/>
      <c r="K10" s="34"/>
      <c r="L10" s="34"/>
      <c r="M10" s="34"/>
      <c r="N10" s="34"/>
      <c r="O10" s="34"/>
      <c r="P10" s="34"/>
      <c r="Q10" s="34"/>
      <c r="R10" s="34"/>
      <c r="S10" s="34"/>
      <c r="T10" s="34"/>
      <c r="U10" s="34"/>
      <c r="V10" s="34"/>
      <c r="W10" s="34"/>
      <c r="X10" s="34"/>
      <c r="Y10" s="34"/>
      <c r="Z10" s="34"/>
      <c r="AA10" s="34"/>
      <c r="AB10" s="34"/>
      <c r="AC10" s="34"/>
      <c r="AD10" s="34"/>
      <c r="AE10" s="34"/>
      <c r="AF10" s="34"/>
      <c r="AG10" s="34"/>
      <c r="AH10" s="34"/>
      <c r="AI10" s="34"/>
      <c r="AJ10" s="34"/>
      <c r="AK10" s="34"/>
      <c r="AL10" s="34"/>
      <c r="AM10" s="34"/>
      <c r="AN10" s="34"/>
      <c r="AO10" s="34"/>
      <c r="AP10" s="34"/>
      <c r="AQ10" s="34"/>
      <c r="AR10" s="34"/>
      <c r="AS10" s="34"/>
      <c r="AT10" s="34"/>
      <c r="AU10" s="34"/>
      <c r="AV10" s="34"/>
      <c r="AW10" s="34"/>
      <c r="AX10" s="34"/>
      <c r="AY10" s="34"/>
      <c r="AZ10" s="34"/>
      <c r="BA10" s="34"/>
      <c r="BB10" s="34"/>
      <c r="BC10" s="34"/>
      <c r="BD10" s="34"/>
      <c r="BE10" s="34"/>
      <c r="BF10" s="34"/>
      <c r="BG10" s="34"/>
      <c r="BH10" s="34"/>
      <c r="BI10" s="34"/>
      <c r="BJ10" s="34"/>
    </row>
    <row r="11" spans="1:62" s="1" customFormat="1" ht="30" customHeight="1" x14ac:dyDescent="0.25">
      <c r="A11" s="9"/>
      <c r="B11" s="62" t="s">
        <v>21</v>
      </c>
      <c r="C11" s="57" t="s">
        <v>22</v>
      </c>
      <c r="D11" s="59">
        <v>44075</v>
      </c>
      <c r="E11" s="60">
        <v>7</v>
      </c>
      <c r="F11" s="12"/>
      <c r="G11" s="15" t="str">
        <f ca="1">IFERROR(IF(LEN(Milestones[[#This Row],[No. Days]])=0,"",IF(AND(G$5=$D11,$E11=1),Milestone_Marker,"")),"")</f>
        <v/>
      </c>
      <c r="H11" s="15" t="str">
        <f ca="1">IFERROR(IF(LEN(Milestones[[#This Row],[No. Days]])=0,"",IF(AND(H$5=$D11,$E11=1),Milestone_Marker,"")),"")</f>
        <v/>
      </c>
      <c r="I11" s="15" t="str">
        <f ca="1">IFERROR(IF(LEN(Milestones[[#This Row],[No. Days]])=0,"",IF(AND(I$5=$D11,$E11=1),Milestone_Marker,"")),"")</f>
        <v/>
      </c>
      <c r="J11" s="15" t="str">
        <f ca="1">IFERROR(IF(LEN(Milestones[[#This Row],[No. Days]])=0,"",IF(AND(J$5=$D11,$E11=1),Milestone_Marker,"")),"")</f>
        <v/>
      </c>
      <c r="K11" s="15" t="str">
        <f ca="1">IFERROR(IF(LEN(Milestones[[#This Row],[No. Days]])=0,"",IF(AND(K$5=$D11,$E11=1),Milestone_Marker,"")),"")</f>
        <v/>
      </c>
      <c r="L11" s="15" t="str">
        <f ca="1">IFERROR(IF(LEN(Milestones[[#This Row],[No. Days]])=0,"",IF(AND(L$5=$D11,$E11=1),Milestone_Marker,"")),"")</f>
        <v/>
      </c>
      <c r="M11" s="15" t="str">
        <f ca="1">IFERROR(IF(LEN(Milestones[[#This Row],[No. Days]])=0,"",IF(AND(M$5=$D11,$E11=1),Milestone_Marker,"")),"")</f>
        <v/>
      </c>
      <c r="N11" s="15" t="str">
        <f ca="1">IFERROR(IF(LEN(Milestones[[#This Row],[No. Days]])=0,"",IF(AND(N$5=$D11,$E11=1),Milestone_Marker,"")),"")</f>
        <v/>
      </c>
      <c r="O11" s="15" t="str">
        <f ca="1">IFERROR(IF(LEN(Milestones[[#This Row],[No. Days]])=0,"",IF(AND(O$5=$D11,$E11=1),Milestone_Marker,"")),"")</f>
        <v/>
      </c>
      <c r="P11" s="15" t="str">
        <f ca="1">IFERROR(IF(LEN(Milestones[[#This Row],[No. Days]])=0,"",IF(AND(P$5=$D11,$E11=1),Milestone_Marker,"")),"")</f>
        <v/>
      </c>
      <c r="Q11" s="15" t="str">
        <f ca="1">IFERROR(IF(LEN(Milestones[[#This Row],[No. Days]])=0,"",IF(AND(Q$5=$D11,$E11=1),Milestone_Marker,"")),"")</f>
        <v/>
      </c>
      <c r="R11" s="15" t="str">
        <f ca="1">IFERROR(IF(LEN(Milestones[[#This Row],[No. Days]])=0,"",IF(AND(R$5=$D11,$E11=1),Milestone_Marker,"")),"")</f>
        <v/>
      </c>
      <c r="S11" s="15" t="str">
        <f ca="1">IFERROR(IF(LEN(Milestones[[#This Row],[No. Days]])=0,"",IF(AND(S$5=$D11,$E11=1),Milestone_Marker,"")),"")</f>
        <v/>
      </c>
      <c r="T11" s="15" t="str">
        <f ca="1">IFERROR(IF(LEN(Milestones[[#This Row],[No. Days]])=0,"",IF(AND(T$5=$D11,$E11=1),Milestone_Marker,"")),"")</f>
        <v/>
      </c>
      <c r="U11" s="15" t="str">
        <f ca="1">IFERROR(IF(LEN(Milestones[[#This Row],[No. Days]])=0,"",IF(AND(U$5=$D11,$E11=1),Milestone_Marker,"")),"")</f>
        <v/>
      </c>
      <c r="V11" s="15" t="str">
        <f ca="1">IFERROR(IF(LEN(Milestones[[#This Row],[No. Days]])=0,"",IF(AND(V$5=$D11,$E11=1),Milestone_Marker,"")),"")</f>
        <v/>
      </c>
      <c r="W11" s="15" t="str">
        <f ca="1">IFERROR(IF(LEN(Milestones[[#This Row],[No. Days]])=0,"",IF(AND(W$5=$D11,$E11=1),Milestone_Marker,"")),"")</f>
        <v/>
      </c>
      <c r="X11" s="15" t="str">
        <f ca="1">IFERROR(IF(LEN(Milestones[[#This Row],[No. Days]])=0,"",IF(AND(X$5=$D11,$E11=1),Milestone_Marker,"")),"")</f>
        <v/>
      </c>
      <c r="Y11" s="15" t="str">
        <f ca="1">IFERROR(IF(LEN(Milestones[[#This Row],[No. Days]])=0,"",IF(AND(Y$5=$D11,$E11=1),Milestone_Marker,"")),"")</f>
        <v/>
      </c>
      <c r="Z11" s="15" t="str">
        <f ca="1">IFERROR(IF(LEN(Milestones[[#This Row],[No. Days]])=0,"",IF(AND(Z$5=$D11,$E11=1),Milestone_Marker,"")),"")</f>
        <v/>
      </c>
      <c r="AA11" s="15" t="str">
        <f ca="1">IFERROR(IF(LEN(Milestones[[#This Row],[No. Days]])=0,"",IF(AND(AA$5=$D11,$E11=1),Milestone_Marker,"")),"")</f>
        <v/>
      </c>
      <c r="AB11" s="15" t="str">
        <f ca="1">IFERROR(IF(LEN(Milestones[[#This Row],[No. Days]])=0,"",IF(AND(AB$5=$D11,$E11=1),Milestone_Marker,"")),"")</f>
        <v/>
      </c>
      <c r="AC11" s="15" t="str">
        <f ca="1">IFERROR(IF(LEN(Milestones[[#This Row],[No. Days]])=0,"",IF(AND(AC$5=$D11,$E11=1),Milestone_Marker,"")),"")</f>
        <v/>
      </c>
      <c r="AD11" s="15" t="str">
        <f ca="1">IFERROR(IF(LEN(Milestones[[#This Row],[No. Days]])=0,"",IF(AND(AD$5=$D11,$E11=1),Milestone_Marker,"")),"")</f>
        <v/>
      </c>
      <c r="AE11" s="15" t="str">
        <f ca="1">IFERROR(IF(LEN(Milestones[[#This Row],[No. Days]])=0,"",IF(AND(AE$5=$D11,$E11=1),Milestone_Marker,"")),"")</f>
        <v/>
      </c>
      <c r="AF11" s="15" t="str">
        <f ca="1">IFERROR(IF(LEN(Milestones[[#This Row],[No. Days]])=0,"",IF(AND(AF$5=$D11,$E11=1),Milestone_Marker,"")),"")</f>
        <v/>
      </c>
      <c r="AG11" s="15" t="str">
        <f ca="1">IFERROR(IF(LEN(Milestones[[#This Row],[No. Days]])=0,"",IF(AND(AG$5=$D11,$E11=1),Milestone_Marker,"")),"")</f>
        <v/>
      </c>
      <c r="AH11" s="15" t="str">
        <f ca="1">IFERROR(IF(LEN(Milestones[[#This Row],[No. Days]])=0,"",IF(AND(AH$5=$D11,$E11=1),Milestone_Marker,"")),"")</f>
        <v/>
      </c>
      <c r="AI11" s="15" t="str">
        <f ca="1">IFERROR(IF(LEN(Milestones[[#This Row],[No. Days]])=0,"",IF(AND(AI$5=$D11,$E11=1),Milestone_Marker,"")),"")</f>
        <v/>
      </c>
      <c r="AJ11" s="15" t="str">
        <f ca="1">IFERROR(IF(LEN(Milestones[[#This Row],[No. Days]])=0,"",IF(AND(AJ$5=$D11,$E11=1),Milestone_Marker,"")),"")</f>
        <v/>
      </c>
      <c r="AK11" s="15" t="str">
        <f ca="1">IFERROR(IF(LEN(Milestones[[#This Row],[No. Days]])=0,"",IF(AND(AK$5=$D11,$E11=1),Milestone_Marker,"")),"")</f>
        <v/>
      </c>
      <c r="AL11" s="15" t="str">
        <f ca="1">IFERROR(IF(LEN(Milestones[[#This Row],[No. Days]])=0,"",IF(AND(AL$5=$D11,$E11=1),Milestone_Marker,"")),"")</f>
        <v/>
      </c>
      <c r="AM11" s="15" t="str">
        <f ca="1">IFERROR(IF(LEN(Milestones[[#This Row],[No. Days]])=0,"",IF(AND(AM$5=$D11,$E11=1),Milestone_Marker,"")),"")</f>
        <v/>
      </c>
      <c r="AN11" s="15" t="str">
        <f ca="1">IFERROR(IF(LEN(Milestones[[#This Row],[No. Days]])=0,"",IF(AND(AN$5=$D11,$E11=1),Milestone_Marker,"")),"")</f>
        <v/>
      </c>
      <c r="AO11" s="15" t="str">
        <f ca="1">IFERROR(IF(LEN(Milestones[[#This Row],[No. Days]])=0,"",IF(AND(AO$5=$D11,$E11=1),Milestone_Marker,"")),"")</f>
        <v/>
      </c>
      <c r="AP11" s="15" t="str">
        <f ca="1">IFERROR(IF(LEN(Milestones[[#This Row],[No. Days]])=0,"",IF(AND(AP$5=$D11,$E11=1),Milestone_Marker,"")),"")</f>
        <v/>
      </c>
      <c r="AQ11" s="15" t="str">
        <f ca="1">IFERROR(IF(LEN(Milestones[[#This Row],[No. Days]])=0,"",IF(AND(AQ$5=$D11,$E11=1),Milestone_Marker,"")),"")</f>
        <v/>
      </c>
      <c r="AR11" s="15" t="str">
        <f ca="1">IFERROR(IF(LEN(Milestones[[#This Row],[No. Days]])=0,"",IF(AND(AR$5=$D11,$E11=1),Milestone_Marker,"")),"")</f>
        <v/>
      </c>
      <c r="AS11" s="15" t="str">
        <f ca="1">IFERROR(IF(LEN(Milestones[[#This Row],[No. Days]])=0,"",IF(AND(AS$5=$D11,$E11=1),Milestone_Marker,"")),"")</f>
        <v/>
      </c>
      <c r="AT11" s="15" t="str">
        <f ca="1">IFERROR(IF(LEN(Milestones[[#This Row],[No. Days]])=0,"",IF(AND(AT$5=$D11,$E11=1),Milestone_Marker,"")),"")</f>
        <v/>
      </c>
      <c r="AU11" s="15" t="str">
        <f ca="1">IFERROR(IF(LEN(Milestones[[#This Row],[No. Days]])=0,"",IF(AND(AU$5=$D11,$E11=1),Milestone_Marker,"")),"")</f>
        <v/>
      </c>
      <c r="AV11" s="15" t="str">
        <f ca="1">IFERROR(IF(LEN(Milestones[[#This Row],[No. Days]])=0,"",IF(AND(AV$5=$D11,$E11=1),Milestone_Marker,"")),"")</f>
        <v/>
      </c>
      <c r="AW11" s="15" t="str">
        <f ca="1">IFERROR(IF(LEN(Milestones[[#This Row],[No. Days]])=0,"",IF(AND(AW$5=$D11,$E11=1),Milestone_Marker,"")),"")</f>
        <v/>
      </c>
      <c r="AX11" s="15" t="str">
        <f ca="1">IFERROR(IF(LEN(Milestones[[#This Row],[No. Days]])=0,"",IF(AND(AX$5=$D11,$E11=1),Milestone_Marker,"")),"")</f>
        <v/>
      </c>
      <c r="AY11" s="15" t="str">
        <f ca="1">IFERROR(IF(LEN(Milestones[[#This Row],[No. Days]])=0,"",IF(AND(AY$5=$D11,$E11=1),Milestone_Marker,"")),"")</f>
        <v/>
      </c>
      <c r="AZ11" s="15" t="str">
        <f ca="1">IFERROR(IF(LEN(Milestones[[#This Row],[No. Days]])=0,"",IF(AND(AZ$5=$D11,$E11=1),Milestone_Marker,"")),"")</f>
        <v/>
      </c>
      <c r="BA11" s="15" t="str">
        <f ca="1">IFERROR(IF(LEN(Milestones[[#This Row],[No. Days]])=0,"",IF(AND(BA$5=$D11,$E11=1),Milestone_Marker,"")),"")</f>
        <v/>
      </c>
      <c r="BB11" s="15" t="str">
        <f ca="1">IFERROR(IF(LEN(Milestones[[#This Row],[No. Days]])=0,"",IF(AND(BB$5=$D11,$E11=1),Milestone_Marker,"")),"")</f>
        <v/>
      </c>
      <c r="BC11" s="15" t="str">
        <f ca="1">IFERROR(IF(LEN(Milestones[[#This Row],[No. Days]])=0,"",IF(AND(BC$5=$D11,$E11=1),Milestone_Marker,"")),"")</f>
        <v/>
      </c>
      <c r="BD11" s="15" t="str">
        <f ca="1">IFERROR(IF(LEN(Milestones[[#This Row],[No. Days]])=0,"",IF(AND(BD$5=$D11,$E11=1),Milestone_Marker,"")),"")</f>
        <v/>
      </c>
      <c r="BE11" s="15" t="str">
        <f ca="1">IFERROR(IF(LEN(Milestones[[#This Row],[No. Days]])=0,"",IF(AND(BE$5=$D11,$E11=1),Milestone_Marker,"")),"")</f>
        <v/>
      </c>
      <c r="BF11" s="15" t="str">
        <f ca="1">IFERROR(IF(LEN(Milestones[[#This Row],[No. Days]])=0,"",IF(AND(BF$5=$D11,$E11=1),Milestone_Marker,"")),"")</f>
        <v/>
      </c>
      <c r="BG11" s="15" t="str">
        <f ca="1">IFERROR(IF(LEN(Milestones[[#This Row],[No. Days]])=0,"",IF(AND(BG$5=$D11,$E11=1),Milestone_Marker,"")),"")</f>
        <v/>
      </c>
      <c r="BH11" s="15" t="str">
        <f ca="1">IFERROR(IF(LEN(Milestones[[#This Row],[No. Days]])=0,"",IF(AND(BH$5=$D11,$E11=1),Milestone_Marker,"")),"")</f>
        <v/>
      </c>
      <c r="BI11" s="15" t="str">
        <f ca="1">IFERROR(IF(LEN(Milestones[[#This Row],[No. Days]])=0,"",IF(AND(BI$5=$D11,$E11=1),Milestone_Marker,"")),"")</f>
        <v/>
      </c>
      <c r="BJ11" s="15" t="str">
        <f ca="1">IFERROR(IF(LEN(Milestones[[#This Row],[No. Days]])=0,"",IF(AND(BJ$5=$D11,$E11=1),Milestone_Marker,"")),"")</f>
        <v/>
      </c>
    </row>
    <row r="12" spans="1:62" s="1" customFormat="1" ht="30" customHeight="1" x14ac:dyDescent="0.25">
      <c r="A12" s="8"/>
      <c r="B12" s="62" t="s">
        <v>23</v>
      </c>
      <c r="C12" s="57" t="s">
        <v>24</v>
      </c>
      <c r="D12" s="59">
        <v>44081</v>
      </c>
      <c r="E12" s="60">
        <v>1</v>
      </c>
      <c r="F12" s="12"/>
      <c r="G12" s="15" t="str">
        <f ca="1">IFERROR(IF(LEN(Milestones[[#This Row],[No. Days]])=0,"",IF(AND(G$5=$D12,$E12=1),Milestone_Marker,"")),"")</f>
        <v/>
      </c>
      <c r="H12" s="15" t="str">
        <f ca="1">IFERROR(IF(LEN(Milestones[[#This Row],[No. Days]])=0,"",IF(AND(H$5=$D12,$E12=1),Milestone_Marker,"")),"")</f>
        <v/>
      </c>
      <c r="I12" s="15" t="str">
        <f ca="1">IFERROR(IF(LEN(Milestones[[#This Row],[No. Days]])=0,"",IF(AND(I$5=$D12,$E12=1),Milestone_Marker,"")),"")</f>
        <v/>
      </c>
      <c r="J12" s="15" t="str">
        <f ca="1">IFERROR(IF(LEN(Milestones[[#This Row],[No. Days]])=0,"",IF(AND(J$5=$D12,$E12=1),Milestone_Marker,"")),"")</f>
        <v/>
      </c>
      <c r="K12" s="15" t="str">
        <f ca="1">IFERROR(IF(LEN(Milestones[[#This Row],[No. Days]])=0,"",IF(AND(K$5=$D12,$E12=1),Milestone_Marker,"")),"")</f>
        <v/>
      </c>
      <c r="L12" s="15" t="str">
        <f ca="1">IFERROR(IF(LEN(Milestones[[#This Row],[No. Days]])=0,"",IF(AND(L$5=$D12,$E12=1),Milestone_Marker,"")),"")</f>
        <v/>
      </c>
      <c r="M12" s="15" t="str">
        <f ca="1">IFERROR(IF(LEN(Milestones[[#This Row],[No. Days]])=0,"",IF(AND(M$5=$D12,$E12=1),Milestone_Marker,"")),"")</f>
        <v/>
      </c>
      <c r="N12" s="15" t="str">
        <f ca="1">IFERROR(IF(LEN(Milestones[[#This Row],[No. Days]])=0,"",IF(AND(N$5=$D12,$E12=1),Milestone_Marker,"")),"")</f>
        <v/>
      </c>
      <c r="O12" s="15" t="str">
        <f ca="1">IFERROR(IF(LEN(Milestones[[#This Row],[No. Days]])=0,"",IF(AND(O$5=$D12,$E12=1),Milestone_Marker,"")),"")</f>
        <v/>
      </c>
      <c r="P12" s="15" t="str">
        <f ca="1">IFERROR(IF(LEN(Milestones[[#This Row],[No. Days]])=0,"",IF(AND(P$5=$D12,$E12=1),Milestone_Marker,"")),"")</f>
        <v/>
      </c>
      <c r="Q12" s="15" t="str">
        <f ca="1">IFERROR(IF(LEN(Milestones[[#This Row],[No. Days]])=0,"",IF(AND(Q$5=$D12,$E12=1),Milestone_Marker,"")),"")</f>
        <v/>
      </c>
      <c r="R12" s="15" t="str">
        <f ca="1">IFERROR(IF(LEN(Milestones[[#This Row],[No. Days]])=0,"",IF(AND(R$5=$D12,$E12=1),Milestone_Marker,"")),"")</f>
        <v/>
      </c>
      <c r="S12" s="15" t="str">
        <f ca="1">IFERROR(IF(LEN(Milestones[[#This Row],[No. Days]])=0,"",IF(AND(S$5=$D12,$E12=1),Milestone_Marker,"")),"")</f>
        <v/>
      </c>
      <c r="T12" s="15" t="str">
        <f ca="1">IFERROR(IF(LEN(Milestones[[#This Row],[No. Days]])=0,"",IF(AND(T$5=$D12,$E12=1),Milestone_Marker,"")),"")</f>
        <v/>
      </c>
      <c r="U12" s="15" t="str">
        <f ca="1">IFERROR(IF(LEN(Milestones[[#This Row],[No. Days]])=0,"",IF(AND(U$5=$D12,$E12=1),Milestone_Marker,"")),"")</f>
        <v/>
      </c>
      <c r="V12" s="15" t="str">
        <f ca="1">IFERROR(IF(LEN(Milestones[[#This Row],[No. Days]])=0,"",IF(AND(V$5=$D12,$E12=1),Milestone_Marker,"")),"")</f>
        <v/>
      </c>
      <c r="W12" s="15" t="str">
        <f ca="1">IFERROR(IF(LEN(Milestones[[#This Row],[No. Days]])=0,"",IF(AND(W$5=$D12,$E12=1),Milestone_Marker,"")),"")</f>
        <v/>
      </c>
      <c r="X12" s="15" t="str">
        <f ca="1">IFERROR(IF(LEN(Milestones[[#This Row],[No. Days]])=0,"",IF(AND(X$5=$D12,$E12=1),Milestone_Marker,"")),"")</f>
        <v/>
      </c>
      <c r="Y12" s="15" t="str">
        <f ca="1">IFERROR(IF(LEN(Milestones[[#This Row],[No. Days]])=0,"",IF(AND(Y$5=$D12,$E12=1),Milestone_Marker,"")),"")</f>
        <v/>
      </c>
      <c r="Z12" s="15" t="str">
        <f ca="1">IFERROR(IF(LEN(Milestones[[#This Row],[No. Days]])=0,"",IF(AND(Z$5=$D12,$E12=1),Milestone_Marker,"")),"")</f>
        <v/>
      </c>
      <c r="AA12" s="15" t="str">
        <f ca="1">IFERROR(IF(LEN(Milestones[[#This Row],[No. Days]])=0,"",IF(AND(AA$5=$D12,$E12=1),Milestone_Marker,"")),"")</f>
        <v/>
      </c>
      <c r="AB12" s="15" t="str">
        <f ca="1">IFERROR(IF(LEN(Milestones[[#This Row],[No. Days]])=0,"",IF(AND(AB$5=$D12,$E12=1),Milestone_Marker,"")),"")</f>
        <v/>
      </c>
      <c r="AC12" s="15" t="str">
        <f ca="1">IFERROR(IF(LEN(Milestones[[#This Row],[No. Days]])=0,"",IF(AND(AC$5=$D12,$E12=1),Milestone_Marker,"")),"")</f>
        <v/>
      </c>
      <c r="AD12" s="15" t="str">
        <f ca="1">IFERROR(IF(LEN(Milestones[[#This Row],[No. Days]])=0,"",IF(AND(AD$5=$D12,$E12=1),Milestone_Marker,"")),"")</f>
        <v/>
      </c>
      <c r="AE12" s="15" t="str">
        <f ca="1">IFERROR(IF(LEN(Milestones[[#This Row],[No. Days]])=0,"",IF(AND(AE$5=$D12,$E12=1),Milestone_Marker,"")),"")</f>
        <v/>
      </c>
      <c r="AF12" s="15" t="str">
        <f ca="1">IFERROR(IF(LEN(Milestones[[#This Row],[No. Days]])=0,"",IF(AND(AF$5=$D12,$E12=1),Milestone_Marker,"")),"")</f>
        <v/>
      </c>
      <c r="AG12" s="15" t="str">
        <f ca="1">IFERROR(IF(LEN(Milestones[[#This Row],[No. Days]])=0,"",IF(AND(AG$5=$D12,$E12=1),Milestone_Marker,"")),"")</f>
        <v/>
      </c>
      <c r="AH12" s="15" t="str">
        <f ca="1">IFERROR(IF(LEN(Milestones[[#This Row],[No. Days]])=0,"",IF(AND(AH$5=$D12,$E12=1),Milestone_Marker,"")),"")</f>
        <v/>
      </c>
      <c r="AI12" s="15" t="str">
        <f ca="1">IFERROR(IF(LEN(Milestones[[#This Row],[No. Days]])=0,"",IF(AND(AI$5=$D12,$E12=1),Milestone_Marker,"")),"")</f>
        <v/>
      </c>
      <c r="AJ12" s="15" t="str">
        <f ca="1">IFERROR(IF(LEN(Milestones[[#This Row],[No. Days]])=0,"",IF(AND(AJ$5=$D12,$E12=1),Milestone_Marker,"")),"")</f>
        <v/>
      </c>
      <c r="AK12" s="15" t="str">
        <f ca="1">IFERROR(IF(LEN(Milestones[[#This Row],[No. Days]])=0,"",IF(AND(AK$5=$D12,$E12=1),Milestone_Marker,"")),"")</f>
        <v/>
      </c>
      <c r="AL12" s="15" t="str">
        <f ca="1">IFERROR(IF(LEN(Milestones[[#This Row],[No. Days]])=0,"",IF(AND(AL$5=$D12,$E12=1),Milestone_Marker,"")),"")</f>
        <v/>
      </c>
      <c r="AM12" s="15" t="str">
        <f ca="1">IFERROR(IF(LEN(Milestones[[#This Row],[No. Days]])=0,"",IF(AND(AM$5=$D12,$E12=1),Milestone_Marker,"")),"")</f>
        <v/>
      </c>
      <c r="AN12" s="15" t="str">
        <f ca="1">IFERROR(IF(LEN(Milestones[[#This Row],[No. Days]])=0,"",IF(AND(AN$5=$D12,$E12=1),Milestone_Marker,"")),"")</f>
        <v/>
      </c>
      <c r="AO12" s="15" t="str">
        <f ca="1">IFERROR(IF(LEN(Milestones[[#This Row],[No. Days]])=0,"",IF(AND(AO$5=$D12,$E12=1),Milestone_Marker,"")),"")</f>
        <v/>
      </c>
      <c r="AP12" s="15" t="str">
        <f ca="1">IFERROR(IF(LEN(Milestones[[#This Row],[No. Days]])=0,"",IF(AND(AP$5=$D12,$E12=1),Milestone_Marker,"")),"")</f>
        <v/>
      </c>
      <c r="AQ12" s="15" t="str">
        <f ca="1">IFERROR(IF(LEN(Milestones[[#This Row],[No. Days]])=0,"",IF(AND(AQ$5=$D12,$E12=1),Milestone_Marker,"")),"")</f>
        <v/>
      </c>
      <c r="AR12" s="15" t="str">
        <f ca="1">IFERROR(IF(LEN(Milestones[[#This Row],[No. Days]])=0,"",IF(AND(AR$5=$D12,$E12=1),Milestone_Marker,"")),"")</f>
        <v/>
      </c>
      <c r="AS12" s="15" t="str">
        <f ca="1">IFERROR(IF(LEN(Milestones[[#This Row],[No. Days]])=0,"",IF(AND(AS$5=$D12,$E12=1),Milestone_Marker,"")),"")</f>
        <v/>
      </c>
      <c r="AT12" s="15" t="str">
        <f ca="1">IFERROR(IF(LEN(Milestones[[#This Row],[No. Days]])=0,"",IF(AND(AT$5=$D12,$E12=1),Milestone_Marker,"")),"")</f>
        <v/>
      </c>
      <c r="AU12" s="15" t="str">
        <f ca="1">IFERROR(IF(LEN(Milestones[[#This Row],[No. Days]])=0,"",IF(AND(AU$5=$D12,$E12=1),Milestone_Marker,"")),"")</f>
        <v/>
      </c>
      <c r="AV12" s="15" t="str">
        <f ca="1">IFERROR(IF(LEN(Milestones[[#This Row],[No. Days]])=0,"",IF(AND(AV$5=$D12,$E12=1),Milestone_Marker,"")),"")</f>
        <v/>
      </c>
      <c r="AW12" s="15" t="str">
        <f ca="1">IFERROR(IF(LEN(Milestones[[#This Row],[No. Days]])=0,"",IF(AND(AW$5=$D12,$E12=1),Milestone_Marker,"")),"")</f>
        <v/>
      </c>
      <c r="AX12" s="15" t="str">
        <f ca="1">IFERROR(IF(LEN(Milestones[[#This Row],[No. Days]])=0,"",IF(AND(AX$5=$D12,$E12=1),Milestone_Marker,"")),"")</f>
        <v/>
      </c>
      <c r="AY12" s="15" t="str">
        <f ca="1">IFERROR(IF(LEN(Milestones[[#This Row],[No. Days]])=0,"",IF(AND(AY$5=$D12,$E12=1),Milestone_Marker,"")),"")</f>
        <v/>
      </c>
      <c r="AZ12" s="15" t="str">
        <f ca="1">IFERROR(IF(LEN(Milestones[[#This Row],[No. Days]])=0,"",IF(AND(AZ$5=$D12,$E12=1),Milestone_Marker,"")),"")</f>
        <v/>
      </c>
      <c r="BA12" s="15" t="str">
        <f ca="1">IFERROR(IF(LEN(Milestones[[#This Row],[No. Days]])=0,"",IF(AND(BA$5=$D12,$E12=1),Milestone_Marker,"")),"")</f>
        <v/>
      </c>
      <c r="BB12" s="15" t="str">
        <f ca="1">IFERROR(IF(LEN(Milestones[[#This Row],[No. Days]])=0,"",IF(AND(BB$5=$D12,$E12=1),Milestone_Marker,"")),"")</f>
        <v/>
      </c>
      <c r="BC12" s="15" t="str">
        <f ca="1">IFERROR(IF(LEN(Milestones[[#This Row],[No. Days]])=0,"",IF(AND(BC$5=$D12,$E12=1),Milestone_Marker,"")),"")</f>
        <v/>
      </c>
      <c r="BD12" s="15" t="str">
        <f ca="1">IFERROR(IF(LEN(Milestones[[#This Row],[No. Days]])=0,"",IF(AND(BD$5=$D12,$E12=1),Milestone_Marker,"")),"")</f>
        <v/>
      </c>
      <c r="BE12" s="15" t="str">
        <f ca="1">IFERROR(IF(LEN(Milestones[[#This Row],[No. Days]])=0,"",IF(AND(BE$5=$D12,$E12=1),Milestone_Marker,"")),"")</f>
        <v/>
      </c>
      <c r="BF12" s="15" t="str">
        <f ca="1">IFERROR(IF(LEN(Milestones[[#This Row],[No. Days]])=0,"",IF(AND(BF$5=$D12,$E12=1),Milestone_Marker,"")),"")</f>
        <v/>
      </c>
      <c r="BG12" s="15" t="str">
        <f ca="1">IFERROR(IF(LEN(Milestones[[#This Row],[No. Days]])=0,"",IF(AND(BG$5=$D12,$E12=1),Milestone_Marker,"")),"")</f>
        <v/>
      </c>
      <c r="BH12" s="15" t="str">
        <f ca="1">IFERROR(IF(LEN(Milestones[[#This Row],[No. Days]])=0,"",IF(AND(BH$5=$D12,$E12=1),Milestone_Marker,"")),"")</f>
        <v/>
      </c>
      <c r="BI12" s="15" t="str">
        <f ca="1">IFERROR(IF(LEN(Milestones[[#This Row],[No. Days]])=0,"",IF(AND(BI$5=$D12,$E12=1),Milestone_Marker,"")),"")</f>
        <v/>
      </c>
      <c r="BJ12" s="15" t="str">
        <f ca="1">IFERROR(IF(LEN(Milestones[[#This Row],[No. Days]])=0,"",IF(AND(BJ$5=$D12,$E12=1),Milestone_Marker,"")),"")</f>
        <v/>
      </c>
    </row>
    <row r="13" spans="1:62" s="1" customFormat="1" ht="33.75" customHeight="1" x14ac:dyDescent="0.25">
      <c r="A13" s="8"/>
      <c r="B13" s="62" t="s">
        <v>25</v>
      </c>
      <c r="C13" s="57" t="s">
        <v>26</v>
      </c>
      <c r="D13" s="59">
        <v>44089</v>
      </c>
      <c r="E13" s="60">
        <v>14</v>
      </c>
      <c r="F13" s="12"/>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c r="AQ13" s="15"/>
      <c r="AR13" s="15"/>
      <c r="AS13" s="15"/>
      <c r="AT13" s="15"/>
      <c r="AU13" s="15"/>
      <c r="AV13" s="15"/>
      <c r="AW13" s="15"/>
      <c r="AX13" s="15"/>
      <c r="AY13" s="15"/>
      <c r="AZ13" s="15"/>
      <c r="BA13" s="15"/>
      <c r="BB13" s="15"/>
      <c r="BC13" s="15"/>
      <c r="BD13" s="15"/>
      <c r="BE13" s="15"/>
      <c r="BF13" s="15"/>
      <c r="BG13" s="15"/>
      <c r="BH13" s="15"/>
      <c r="BI13" s="15"/>
      <c r="BJ13" s="15"/>
    </row>
    <row r="14" spans="1:62" s="1" customFormat="1" ht="33.75" customHeight="1" x14ac:dyDescent="0.25">
      <c r="A14" s="8"/>
      <c r="B14" s="62" t="s">
        <v>36</v>
      </c>
      <c r="C14" s="57" t="s">
        <v>26</v>
      </c>
      <c r="D14" s="59">
        <v>44104</v>
      </c>
      <c r="E14" s="60">
        <v>1</v>
      </c>
      <c r="F14" s="12"/>
      <c r="G14" s="15"/>
      <c r="H14" s="15"/>
      <c r="I14" s="15"/>
      <c r="J14" s="15"/>
      <c r="K14" s="15"/>
      <c r="L14" s="15"/>
      <c r="M14" s="15"/>
      <c r="N14" s="15"/>
      <c r="O14" s="15"/>
      <c r="P14" s="15"/>
      <c r="Q14" s="15"/>
      <c r="R14" s="15"/>
      <c r="S14" s="15"/>
      <c r="T14" s="15"/>
      <c r="U14" s="15"/>
      <c r="V14" s="15"/>
      <c r="W14" s="15"/>
      <c r="X14" s="15"/>
      <c r="Y14" s="15"/>
      <c r="Z14" s="15"/>
      <c r="AA14" s="15"/>
      <c r="AB14" s="15"/>
      <c r="AC14" s="15"/>
      <c r="AD14" s="15"/>
      <c r="AE14" s="15"/>
      <c r="AF14" s="15"/>
      <c r="AG14" s="15"/>
      <c r="AH14" s="15"/>
      <c r="AI14" s="15"/>
      <c r="AJ14" s="15"/>
      <c r="AK14" s="15"/>
      <c r="AL14" s="15"/>
      <c r="AM14" s="15"/>
      <c r="AN14" s="15"/>
      <c r="AO14" s="15"/>
      <c r="AP14" s="15"/>
      <c r="AQ14" s="15"/>
      <c r="AR14" s="15"/>
      <c r="AS14" s="15"/>
      <c r="AT14" s="15"/>
      <c r="AU14" s="15"/>
      <c r="AV14" s="15"/>
      <c r="AW14" s="15"/>
      <c r="AX14" s="15"/>
      <c r="AY14" s="15"/>
      <c r="AZ14" s="15"/>
      <c r="BA14" s="15"/>
      <c r="BB14" s="15"/>
      <c r="BC14" s="15"/>
      <c r="BD14" s="15"/>
      <c r="BE14" s="15"/>
      <c r="BF14" s="15"/>
      <c r="BG14" s="15"/>
      <c r="BH14" s="15"/>
      <c r="BI14" s="15"/>
      <c r="BJ14" s="15"/>
    </row>
    <row r="15" spans="1:62" s="1" customFormat="1" ht="36.75" customHeight="1" x14ac:dyDescent="0.25">
      <c r="A15" s="8"/>
      <c r="B15" s="62" t="s">
        <v>27</v>
      </c>
      <c r="C15" s="63" t="s">
        <v>76</v>
      </c>
      <c r="D15" s="59">
        <v>44104</v>
      </c>
      <c r="E15" s="60">
        <v>1</v>
      </c>
      <c r="F15" s="12"/>
      <c r="G15" s="15"/>
      <c r="H15" s="15"/>
      <c r="I15" s="15"/>
      <c r="J15" s="15"/>
      <c r="K15" s="15"/>
      <c r="L15" s="15"/>
      <c r="M15" s="15"/>
      <c r="N15" s="15"/>
      <c r="O15" s="15"/>
      <c r="P15" s="15"/>
      <c r="Q15" s="15"/>
      <c r="R15" s="15"/>
      <c r="S15" s="15"/>
      <c r="T15" s="15"/>
      <c r="U15" s="15"/>
      <c r="V15" s="15"/>
      <c r="W15" s="15"/>
      <c r="X15" s="15"/>
      <c r="Y15" s="15"/>
      <c r="Z15" s="15"/>
      <c r="AA15" s="15"/>
      <c r="AB15" s="15"/>
      <c r="AC15" s="15"/>
      <c r="AD15" s="15"/>
      <c r="AE15" s="15"/>
      <c r="AF15" s="15"/>
      <c r="AG15" s="15"/>
      <c r="AH15" s="15"/>
      <c r="AI15" s="15"/>
      <c r="AJ15" s="15"/>
      <c r="AK15" s="15"/>
      <c r="AL15" s="15"/>
      <c r="AM15" s="15"/>
      <c r="AN15" s="15"/>
      <c r="AO15" s="15"/>
      <c r="AP15" s="15"/>
      <c r="AQ15" s="15"/>
      <c r="AR15" s="15"/>
      <c r="AS15" s="15"/>
      <c r="AT15" s="15"/>
      <c r="AU15" s="15"/>
      <c r="AV15" s="15"/>
      <c r="AW15" s="15"/>
      <c r="AX15" s="15"/>
      <c r="AY15" s="15"/>
      <c r="AZ15" s="15"/>
      <c r="BA15" s="15"/>
      <c r="BB15" s="15"/>
      <c r="BC15" s="15"/>
      <c r="BD15" s="15"/>
      <c r="BE15" s="15"/>
      <c r="BF15" s="15"/>
      <c r="BG15" s="15"/>
      <c r="BH15" s="15"/>
      <c r="BI15" s="15"/>
      <c r="BJ15" s="15"/>
    </row>
    <row r="16" spans="1:62" s="1" customFormat="1" ht="40.5" customHeight="1" x14ac:dyDescent="0.25">
      <c r="A16" s="8"/>
      <c r="B16" s="62" t="s">
        <v>37</v>
      </c>
      <c r="C16" s="63" t="s">
        <v>26</v>
      </c>
      <c r="D16" s="59">
        <v>44105</v>
      </c>
      <c r="E16" s="60">
        <v>1</v>
      </c>
      <c r="F16" s="12"/>
      <c r="G16" s="15"/>
      <c r="H16" s="15"/>
      <c r="I16" s="15"/>
      <c r="J16" s="15"/>
      <c r="K16" s="15"/>
      <c r="L16" s="15"/>
      <c r="M16" s="15"/>
      <c r="N16" s="15"/>
      <c r="O16" s="15"/>
      <c r="P16" s="15"/>
      <c r="Q16" s="15"/>
      <c r="R16" s="15"/>
      <c r="S16" s="15"/>
      <c r="T16" s="15"/>
      <c r="U16" s="15"/>
      <c r="V16" s="15"/>
      <c r="W16" s="15"/>
      <c r="X16" s="15"/>
      <c r="Y16" s="15"/>
      <c r="Z16" s="15"/>
      <c r="AA16" s="15"/>
      <c r="AB16" s="15"/>
      <c r="AC16" s="15"/>
      <c r="AD16" s="15"/>
      <c r="AE16" s="15"/>
      <c r="AF16" s="15"/>
      <c r="AG16" s="15"/>
      <c r="AH16" s="15"/>
      <c r="AI16" s="15"/>
      <c r="AJ16" s="15"/>
      <c r="AK16" s="15"/>
      <c r="AL16" s="15"/>
      <c r="AM16" s="15"/>
      <c r="AN16" s="15"/>
      <c r="AO16" s="15"/>
      <c r="AP16" s="15"/>
      <c r="AQ16" s="15"/>
      <c r="AR16" s="15"/>
      <c r="AS16" s="15"/>
      <c r="AT16" s="15"/>
      <c r="AU16" s="15"/>
      <c r="AV16" s="15"/>
      <c r="AW16" s="15"/>
      <c r="AX16" s="15"/>
      <c r="AY16" s="15"/>
      <c r="AZ16" s="15"/>
      <c r="BA16" s="15"/>
      <c r="BB16" s="15"/>
      <c r="BC16" s="15"/>
      <c r="BD16" s="15"/>
      <c r="BE16" s="15"/>
      <c r="BF16" s="15"/>
      <c r="BG16" s="15"/>
      <c r="BH16" s="15"/>
      <c r="BI16" s="15"/>
      <c r="BJ16" s="15"/>
    </row>
    <row r="17" spans="1:62" s="1" customFormat="1" ht="48" customHeight="1" x14ac:dyDescent="0.25">
      <c r="A17" s="8"/>
      <c r="B17" s="62" t="s">
        <v>28</v>
      </c>
      <c r="C17" s="63" t="s">
        <v>76</v>
      </c>
      <c r="D17" s="59">
        <v>44105</v>
      </c>
      <c r="E17" s="60">
        <v>1</v>
      </c>
      <c r="F17" s="12"/>
      <c r="G17" s="15"/>
      <c r="H17" s="15"/>
      <c r="I17" s="15"/>
      <c r="J17" s="15"/>
      <c r="K17" s="15"/>
      <c r="L17" s="15"/>
      <c r="M17" s="15"/>
      <c r="N17" s="15"/>
      <c r="O17" s="15"/>
      <c r="P17" s="15"/>
      <c r="Q17" s="15"/>
      <c r="R17" s="15"/>
      <c r="S17" s="15"/>
      <c r="T17" s="15"/>
      <c r="U17" s="15"/>
      <c r="V17" s="15"/>
      <c r="W17" s="15"/>
      <c r="X17" s="15"/>
      <c r="Y17" s="15"/>
      <c r="Z17" s="15"/>
      <c r="AA17" s="15"/>
      <c r="AB17" s="15"/>
      <c r="AC17" s="15"/>
      <c r="AD17" s="15"/>
      <c r="AE17" s="15"/>
      <c r="AF17" s="15"/>
      <c r="AG17" s="15"/>
      <c r="AH17" s="15"/>
      <c r="AI17" s="15"/>
      <c r="AJ17" s="15"/>
      <c r="AK17" s="15"/>
      <c r="AL17" s="15"/>
      <c r="AM17" s="15"/>
      <c r="AN17" s="15"/>
      <c r="AO17" s="15"/>
      <c r="AP17" s="15"/>
      <c r="AQ17" s="15"/>
      <c r="AR17" s="15"/>
      <c r="AS17" s="15"/>
      <c r="AT17" s="15"/>
      <c r="AU17" s="15"/>
      <c r="AV17" s="15"/>
      <c r="AW17" s="15"/>
      <c r="AX17" s="15"/>
      <c r="AY17" s="15"/>
      <c r="AZ17" s="15"/>
      <c r="BA17" s="15"/>
      <c r="BB17" s="15"/>
      <c r="BC17" s="15"/>
      <c r="BD17" s="15"/>
      <c r="BE17" s="15"/>
      <c r="BF17" s="15"/>
      <c r="BG17" s="15"/>
      <c r="BH17" s="15"/>
      <c r="BI17" s="15"/>
      <c r="BJ17" s="15"/>
    </row>
    <row r="18" spans="1:62" s="1" customFormat="1" ht="41.25" customHeight="1" x14ac:dyDescent="0.25">
      <c r="A18" s="8"/>
      <c r="B18" s="62" t="s">
        <v>29</v>
      </c>
      <c r="C18" s="63" t="s">
        <v>76</v>
      </c>
      <c r="D18" s="59">
        <v>44105</v>
      </c>
      <c r="E18" s="60">
        <v>100</v>
      </c>
      <c r="F18" s="12"/>
      <c r="G18" s="15"/>
      <c r="H18" s="15"/>
      <c r="I18" s="15"/>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15"/>
      <c r="AI18" s="15"/>
      <c r="AJ18" s="15"/>
      <c r="AK18" s="15"/>
      <c r="AL18" s="15"/>
      <c r="AM18" s="15"/>
      <c r="AN18" s="15"/>
      <c r="AO18" s="15"/>
      <c r="AP18" s="15"/>
      <c r="AQ18" s="15"/>
      <c r="AR18" s="15"/>
      <c r="AS18" s="15"/>
      <c r="AT18" s="15"/>
      <c r="AU18" s="15"/>
      <c r="AV18" s="15"/>
      <c r="AW18" s="15"/>
      <c r="AX18" s="15"/>
      <c r="AY18" s="15"/>
      <c r="AZ18" s="15"/>
      <c r="BA18" s="15"/>
      <c r="BB18" s="15"/>
      <c r="BC18" s="15"/>
      <c r="BD18" s="15"/>
      <c r="BE18" s="15"/>
      <c r="BF18" s="15"/>
      <c r="BG18" s="15"/>
      <c r="BH18" s="15"/>
      <c r="BI18" s="15"/>
      <c r="BJ18" s="15"/>
    </row>
    <row r="19" spans="1:62" s="1" customFormat="1" ht="48" customHeight="1" x14ac:dyDescent="0.25">
      <c r="A19" s="8"/>
      <c r="B19" s="62" t="s">
        <v>35</v>
      </c>
      <c r="C19" s="63" t="s">
        <v>51</v>
      </c>
      <c r="D19" s="59">
        <v>44107</v>
      </c>
      <c r="E19" s="60">
        <v>7</v>
      </c>
      <c r="F19" s="12"/>
      <c r="G19" s="15"/>
      <c r="H19" s="15"/>
      <c r="I19" s="15"/>
      <c r="J19" s="15"/>
      <c r="K19" s="15"/>
      <c r="L19" s="15"/>
      <c r="M19" s="15"/>
      <c r="N19" s="15"/>
      <c r="O19" s="15"/>
      <c r="P19" s="15"/>
      <c r="Q19" s="15"/>
      <c r="R19" s="15"/>
      <c r="S19" s="15"/>
      <c r="T19" s="15"/>
      <c r="U19" s="15"/>
      <c r="V19" s="15"/>
      <c r="W19" s="15"/>
      <c r="X19" s="15"/>
      <c r="Y19" s="15"/>
      <c r="Z19" s="15"/>
      <c r="AA19" s="15"/>
      <c r="AB19" s="15"/>
      <c r="AC19" s="15"/>
      <c r="AD19" s="15"/>
      <c r="AE19" s="15"/>
      <c r="AF19" s="15"/>
      <c r="AG19" s="15"/>
      <c r="AH19" s="15"/>
      <c r="AI19" s="15"/>
      <c r="AJ19" s="15"/>
      <c r="AK19" s="15"/>
      <c r="AL19" s="15"/>
      <c r="AM19" s="15"/>
      <c r="AN19" s="15"/>
      <c r="AO19" s="15"/>
      <c r="AP19" s="15"/>
      <c r="AQ19" s="15"/>
      <c r="AR19" s="15"/>
      <c r="AS19" s="15"/>
      <c r="AT19" s="15"/>
      <c r="AU19" s="15"/>
      <c r="AV19" s="15"/>
      <c r="AW19" s="15"/>
      <c r="AX19" s="15"/>
      <c r="AY19" s="15"/>
      <c r="AZ19" s="15"/>
      <c r="BA19" s="15"/>
      <c r="BB19" s="15"/>
      <c r="BC19" s="15"/>
      <c r="BD19" s="15"/>
      <c r="BE19" s="15"/>
      <c r="BF19" s="15"/>
      <c r="BG19" s="15"/>
      <c r="BH19" s="15"/>
      <c r="BI19" s="15"/>
      <c r="BJ19" s="15"/>
    </row>
    <row r="20" spans="1:62" s="1" customFormat="1" ht="30" customHeight="1" x14ac:dyDescent="0.25">
      <c r="A20" s="9"/>
      <c r="B20" s="61" t="s">
        <v>54</v>
      </c>
      <c r="C20" s="57"/>
      <c r="D20" s="59"/>
      <c r="E20" s="60"/>
      <c r="F20" s="12"/>
      <c r="G20" s="15" t="str">
        <f>IFERROR(IF(LEN(Milestones[[#This Row],[No. Days]])=0,"",IF(AND(G$5=$D20,$E20=1),Milestone_Marker,"")),"")</f>
        <v/>
      </c>
      <c r="H20" s="15" t="str">
        <f>IFERROR(IF(LEN(Milestones[[#This Row],[No. Days]])=0,"",IF(AND(H$5=$D20,$E20=1),Milestone_Marker,"")),"")</f>
        <v/>
      </c>
      <c r="I20" s="15" t="str">
        <f>IFERROR(IF(LEN(Milestones[[#This Row],[No. Days]])=0,"",IF(AND(I$5=$D20,$E20=1),Milestone_Marker,"")),"")</f>
        <v/>
      </c>
      <c r="J20" s="15" t="str">
        <f>IFERROR(IF(LEN(Milestones[[#This Row],[No. Days]])=0,"",IF(AND(J$5=$D20,$E20=1),Milestone_Marker,"")),"")</f>
        <v/>
      </c>
      <c r="K20" s="15" t="str">
        <f>IFERROR(IF(LEN(Milestones[[#This Row],[No. Days]])=0,"",IF(AND(K$5=$D20,$E20=1),Milestone_Marker,"")),"")</f>
        <v/>
      </c>
      <c r="L20" s="15" t="str">
        <f>IFERROR(IF(LEN(Milestones[[#This Row],[No. Days]])=0,"",IF(AND(L$5=$D20,$E20=1),Milestone_Marker,"")),"")</f>
        <v/>
      </c>
      <c r="M20" s="15" t="str">
        <f>IFERROR(IF(LEN(Milestones[[#This Row],[No. Days]])=0,"",IF(AND(M$5=$D20,$E20=1),Milestone_Marker,"")),"")</f>
        <v/>
      </c>
      <c r="N20" s="15" t="str">
        <f>IFERROR(IF(LEN(Milestones[[#This Row],[No. Days]])=0,"",IF(AND(N$5=$D20,$E20=1),Milestone_Marker,"")),"")</f>
        <v/>
      </c>
      <c r="O20" s="15" t="str">
        <f>IFERROR(IF(LEN(Milestones[[#This Row],[No. Days]])=0,"",IF(AND(O$5=$D20,$E20=1),Milestone_Marker,"")),"")</f>
        <v/>
      </c>
      <c r="P20" s="15" t="str">
        <f>IFERROR(IF(LEN(Milestones[[#This Row],[No. Days]])=0,"",IF(AND(P$5=$D20,$E20=1),Milestone_Marker,"")),"")</f>
        <v/>
      </c>
      <c r="Q20" s="15" t="str">
        <f>IFERROR(IF(LEN(Milestones[[#This Row],[No. Days]])=0,"",IF(AND(Q$5=$D20,$E20=1),Milestone_Marker,"")),"")</f>
        <v/>
      </c>
      <c r="R20" s="15" t="str">
        <f>IFERROR(IF(LEN(Milestones[[#This Row],[No. Days]])=0,"",IF(AND(R$5=$D20,$E20=1),Milestone_Marker,"")),"")</f>
        <v/>
      </c>
      <c r="S20" s="15" t="str">
        <f>IFERROR(IF(LEN(Milestones[[#This Row],[No. Days]])=0,"",IF(AND(S$5=$D20,$E20=1),Milestone_Marker,"")),"")</f>
        <v/>
      </c>
      <c r="T20" s="15" t="str">
        <f>IFERROR(IF(LEN(Milestones[[#This Row],[No. Days]])=0,"",IF(AND(T$5=$D20,$E20=1),Milestone_Marker,"")),"")</f>
        <v/>
      </c>
      <c r="U20" s="15" t="str">
        <f>IFERROR(IF(LEN(Milestones[[#This Row],[No. Days]])=0,"",IF(AND(U$5=$D20,$E20=1),Milestone_Marker,"")),"")</f>
        <v/>
      </c>
      <c r="V20" s="15" t="str">
        <f>IFERROR(IF(LEN(Milestones[[#This Row],[No. Days]])=0,"",IF(AND(V$5=$D20,$E20=1),Milestone_Marker,"")),"")</f>
        <v/>
      </c>
      <c r="W20" s="15" t="str">
        <f>IFERROR(IF(LEN(Milestones[[#This Row],[No. Days]])=0,"",IF(AND(W$5=$D20,$E20=1),Milestone_Marker,"")),"")</f>
        <v/>
      </c>
      <c r="X20" s="15" t="str">
        <f>IFERROR(IF(LEN(Milestones[[#This Row],[No. Days]])=0,"",IF(AND(X$5=$D20,$E20=1),Milestone_Marker,"")),"")</f>
        <v/>
      </c>
      <c r="Y20" s="15" t="str">
        <f>IFERROR(IF(LEN(Milestones[[#This Row],[No. Days]])=0,"",IF(AND(Y$5=$D20,$E20=1),Milestone_Marker,"")),"")</f>
        <v/>
      </c>
      <c r="Z20" s="15" t="str">
        <f>IFERROR(IF(LEN(Milestones[[#This Row],[No. Days]])=0,"",IF(AND(Z$5=$D20,$E20=1),Milestone_Marker,"")),"")</f>
        <v/>
      </c>
      <c r="AA20" s="15" t="str">
        <f>IFERROR(IF(LEN(Milestones[[#This Row],[No. Days]])=0,"",IF(AND(AA$5=$D20,$E20=1),Milestone_Marker,"")),"")</f>
        <v/>
      </c>
      <c r="AB20" s="15" t="str">
        <f>IFERROR(IF(LEN(Milestones[[#This Row],[No. Days]])=0,"",IF(AND(AB$5=$D20,$E20=1),Milestone_Marker,"")),"")</f>
        <v/>
      </c>
      <c r="AC20" s="15" t="str">
        <f>IFERROR(IF(LEN(Milestones[[#This Row],[No. Days]])=0,"",IF(AND(AC$5=$D20,$E20=1),Milestone_Marker,"")),"")</f>
        <v/>
      </c>
      <c r="AD20" s="15" t="str">
        <f>IFERROR(IF(LEN(Milestones[[#This Row],[No. Days]])=0,"",IF(AND(AD$5=$D20,$E20=1),Milestone_Marker,"")),"")</f>
        <v/>
      </c>
      <c r="AE20" s="15" t="str">
        <f>IFERROR(IF(LEN(Milestones[[#This Row],[No. Days]])=0,"",IF(AND(AE$5=$D20,$E20=1),Milestone_Marker,"")),"")</f>
        <v/>
      </c>
      <c r="AF20" s="15" t="str">
        <f>IFERROR(IF(LEN(Milestones[[#This Row],[No. Days]])=0,"",IF(AND(AF$5=$D20,$E20=1),Milestone_Marker,"")),"")</f>
        <v/>
      </c>
      <c r="AG20" s="15" t="str">
        <f>IFERROR(IF(LEN(Milestones[[#This Row],[No. Days]])=0,"",IF(AND(AG$5=$D20,$E20=1),Milestone_Marker,"")),"")</f>
        <v/>
      </c>
      <c r="AH20" s="15" t="str">
        <f>IFERROR(IF(LEN(Milestones[[#This Row],[No. Days]])=0,"",IF(AND(AH$5=$D20,$E20=1),Milestone_Marker,"")),"")</f>
        <v/>
      </c>
      <c r="AI20" s="15" t="str">
        <f>IFERROR(IF(LEN(Milestones[[#This Row],[No. Days]])=0,"",IF(AND(AI$5=$D20,$E20=1),Milestone_Marker,"")),"")</f>
        <v/>
      </c>
      <c r="AJ20" s="15" t="str">
        <f>IFERROR(IF(LEN(Milestones[[#This Row],[No. Days]])=0,"",IF(AND(AJ$5=$D20,$E20=1),Milestone_Marker,"")),"")</f>
        <v/>
      </c>
      <c r="AK20" s="15" t="str">
        <f>IFERROR(IF(LEN(Milestones[[#This Row],[No. Days]])=0,"",IF(AND(AK$5=$D20,$E20=1),Milestone_Marker,"")),"")</f>
        <v/>
      </c>
      <c r="AL20" s="15" t="str">
        <f>IFERROR(IF(LEN(Milestones[[#This Row],[No. Days]])=0,"",IF(AND(AL$5=$D20,$E20=1),Milestone_Marker,"")),"")</f>
        <v/>
      </c>
      <c r="AM20" s="15" t="str">
        <f>IFERROR(IF(LEN(Milestones[[#This Row],[No. Days]])=0,"",IF(AND(AM$5=$D20,$E20=1),Milestone_Marker,"")),"")</f>
        <v/>
      </c>
      <c r="AN20" s="15" t="str">
        <f>IFERROR(IF(LEN(Milestones[[#This Row],[No. Days]])=0,"",IF(AND(AN$5=$D20,$E20=1),Milestone_Marker,"")),"")</f>
        <v/>
      </c>
      <c r="AO20" s="15" t="str">
        <f>IFERROR(IF(LEN(Milestones[[#This Row],[No. Days]])=0,"",IF(AND(AO$5=$D20,$E20=1),Milestone_Marker,"")),"")</f>
        <v/>
      </c>
      <c r="AP20" s="15" t="str">
        <f>IFERROR(IF(LEN(Milestones[[#This Row],[No. Days]])=0,"",IF(AND(AP$5=$D20,$E20=1),Milestone_Marker,"")),"")</f>
        <v/>
      </c>
      <c r="AQ20" s="15" t="str">
        <f>IFERROR(IF(LEN(Milestones[[#This Row],[No. Days]])=0,"",IF(AND(AQ$5=$D20,$E20=1),Milestone_Marker,"")),"")</f>
        <v/>
      </c>
      <c r="AR20" s="15" t="str">
        <f>IFERROR(IF(LEN(Milestones[[#This Row],[No. Days]])=0,"",IF(AND(AR$5=$D20,$E20=1),Milestone_Marker,"")),"")</f>
        <v/>
      </c>
      <c r="AS20" s="15" t="str">
        <f>IFERROR(IF(LEN(Milestones[[#This Row],[No. Days]])=0,"",IF(AND(AS$5=$D20,$E20=1),Milestone_Marker,"")),"")</f>
        <v/>
      </c>
      <c r="AT20" s="15" t="str">
        <f>IFERROR(IF(LEN(Milestones[[#This Row],[No. Days]])=0,"",IF(AND(AT$5=$D20,$E20=1),Milestone_Marker,"")),"")</f>
        <v/>
      </c>
      <c r="AU20" s="15" t="str">
        <f>IFERROR(IF(LEN(Milestones[[#This Row],[No. Days]])=0,"",IF(AND(AU$5=$D20,$E20=1),Milestone_Marker,"")),"")</f>
        <v/>
      </c>
      <c r="AV20" s="15" t="str">
        <f>IFERROR(IF(LEN(Milestones[[#This Row],[No. Days]])=0,"",IF(AND(AV$5=$D20,$E20=1),Milestone_Marker,"")),"")</f>
        <v/>
      </c>
      <c r="AW20" s="15" t="str">
        <f>IFERROR(IF(LEN(Milestones[[#This Row],[No. Days]])=0,"",IF(AND(AW$5=$D20,$E20=1),Milestone_Marker,"")),"")</f>
        <v/>
      </c>
      <c r="AX20" s="15" t="str">
        <f>IFERROR(IF(LEN(Milestones[[#This Row],[No. Days]])=0,"",IF(AND(AX$5=$D20,$E20=1),Milestone_Marker,"")),"")</f>
        <v/>
      </c>
      <c r="AY20" s="15" t="str">
        <f>IFERROR(IF(LEN(Milestones[[#This Row],[No. Days]])=0,"",IF(AND(AY$5=$D20,$E20=1),Milestone_Marker,"")),"")</f>
        <v/>
      </c>
      <c r="AZ20" s="15" t="str">
        <f>IFERROR(IF(LEN(Milestones[[#This Row],[No. Days]])=0,"",IF(AND(AZ$5=$D20,$E20=1),Milestone_Marker,"")),"")</f>
        <v/>
      </c>
      <c r="BA20" s="15" t="str">
        <f>IFERROR(IF(LEN(Milestones[[#This Row],[No. Days]])=0,"",IF(AND(BA$5=$D20,$E20=1),Milestone_Marker,"")),"")</f>
        <v/>
      </c>
      <c r="BB20" s="15" t="str">
        <f>IFERROR(IF(LEN(Milestones[[#This Row],[No. Days]])=0,"",IF(AND(BB$5=$D20,$E20=1),Milestone_Marker,"")),"")</f>
        <v/>
      </c>
      <c r="BC20" s="15" t="str">
        <f>IFERROR(IF(LEN(Milestones[[#This Row],[No. Days]])=0,"",IF(AND(BC$5=$D20,$E20=1),Milestone_Marker,"")),"")</f>
        <v/>
      </c>
      <c r="BD20" s="15" t="str">
        <f>IFERROR(IF(LEN(Milestones[[#This Row],[No. Days]])=0,"",IF(AND(BD$5=$D20,$E20=1),Milestone_Marker,"")),"")</f>
        <v/>
      </c>
      <c r="BE20" s="15" t="str">
        <f>IFERROR(IF(LEN(Milestones[[#This Row],[No. Days]])=0,"",IF(AND(BE$5=$D20,$E20=1),Milestone_Marker,"")),"")</f>
        <v/>
      </c>
      <c r="BF20" s="15" t="str">
        <f>IFERROR(IF(LEN(Milestones[[#This Row],[No. Days]])=0,"",IF(AND(BF$5=$D20,$E20=1),Milestone_Marker,"")),"")</f>
        <v/>
      </c>
      <c r="BG20" s="15" t="str">
        <f>IFERROR(IF(LEN(Milestones[[#This Row],[No. Days]])=0,"",IF(AND(BG$5=$D20,$E20=1),Milestone_Marker,"")),"")</f>
        <v/>
      </c>
      <c r="BH20" s="15" t="str">
        <f>IFERROR(IF(LEN(Milestones[[#This Row],[No. Days]])=0,"",IF(AND(BH$5=$D20,$E20=1),Milestone_Marker,"")),"")</f>
        <v/>
      </c>
      <c r="BI20" s="15" t="str">
        <f>IFERROR(IF(LEN(Milestones[[#This Row],[No. Days]])=0,"",IF(AND(BI$5=$D20,$E20=1),Milestone_Marker,"")),"")</f>
        <v/>
      </c>
      <c r="BJ20" s="15" t="str">
        <f>IFERROR(IF(LEN(Milestones[[#This Row],[No. Days]])=0,"",IF(AND(BJ$5=$D20,$E20=1),Milestone_Marker,"")),"")</f>
        <v/>
      </c>
    </row>
    <row r="21" spans="1:62" s="1" customFormat="1" ht="30" customHeight="1" x14ac:dyDescent="0.25">
      <c r="A21" s="9"/>
      <c r="B21" s="62" t="s">
        <v>48</v>
      </c>
      <c r="C21" s="63" t="s">
        <v>75</v>
      </c>
      <c r="D21" s="59">
        <v>44198</v>
      </c>
      <c r="E21" s="60">
        <v>1</v>
      </c>
      <c r="F21" s="12"/>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5"/>
      <c r="AI21" s="15"/>
      <c r="AJ21" s="15"/>
      <c r="AK21" s="15"/>
      <c r="AL21" s="15"/>
      <c r="AM21" s="15"/>
      <c r="AN21" s="15"/>
      <c r="AO21" s="15"/>
      <c r="AP21" s="15"/>
      <c r="AQ21" s="15"/>
      <c r="AR21" s="15"/>
      <c r="AS21" s="15"/>
      <c r="AT21" s="15"/>
      <c r="AU21" s="15"/>
      <c r="AV21" s="15"/>
      <c r="AW21" s="15"/>
      <c r="AX21" s="15"/>
      <c r="AY21" s="15"/>
      <c r="AZ21" s="15"/>
      <c r="BA21" s="15"/>
      <c r="BB21" s="15"/>
      <c r="BC21" s="15"/>
      <c r="BD21" s="15"/>
      <c r="BE21" s="15"/>
      <c r="BF21" s="15"/>
      <c r="BG21" s="15"/>
      <c r="BH21" s="15"/>
      <c r="BI21" s="15"/>
      <c r="BJ21" s="15"/>
    </row>
    <row r="22" spans="1:62" s="1" customFormat="1" ht="39.75" customHeight="1" x14ac:dyDescent="0.25">
      <c r="A22" s="9"/>
      <c r="B22" s="62" t="s">
        <v>31</v>
      </c>
      <c r="C22" s="63" t="s">
        <v>76</v>
      </c>
      <c r="D22" s="59">
        <v>44198</v>
      </c>
      <c r="E22" s="60">
        <v>1</v>
      </c>
      <c r="F22" s="12"/>
      <c r="G22" s="15" t="str">
        <f ca="1">IFERROR(IF(LEN(Milestones[[#This Row],[No. Days]])=0,"",IF(AND(G$5=$D22,$E22=1),Milestone_Marker,"")),"")</f>
        <v/>
      </c>
      <c r="H22" s="15" t="str">
        <f ca="1">IFERROR(IF(LEN(Milestones[[#This Row],[No. Days]])=0,"",IF(AND(H$5=$D22,$E22=1),Milestone_Marker,"")),"")</f>
        <v/>
      </c>
      <c r="I22" s="15" t="str">
        <f ca="1">IFERROR(IF(LEN(Milestones[[#This Row],[No. Days]])=0,"",IF(AND(I$5=$D22,$E22=1),Milestone_Marker,"")),"")</f>
        <v/>
      </c>
      <c r="J22" s="15" t="str">
        <f ca="1">IFERROR(IF(LEN(Milestones[[#This Row],[No. Days]])=0,"",IF(AND(J$5=$D22,$E22=1),Milestone_Marker,"")),"")</f>
        <v/>
      </c>
      <c r="K22" s="15" t="str">
        <f ca="1">IFERROR(IF(LEN(Milestones[[#This Row],[No. Days]])=0,"",IF(AND(K$5=$D22,$E22=1),Milestone_Marker,"")),"")</f>
        <v/>
      </c>
      <c r="L22" s="15" t="str">
        <f ca="1">IFERROR(IF(LEN(Milestones[[#This Row],[No. Days]])=0,"",IF(AND(L$5=$D22,$E22=1),Milestone_Marker,"")),"")</f>
        <v/>
      </c>
      <c r="M22" s="15" t="str">
        <f ca="1">IFERROR(IF(LEN(Milestones[[#This Row],[No. Days]])=0,"",IF(AND(M$5=$D22,$E22=1),Milestone_Marker,"")),"")</f>
        <v/>
      </c>
      <c r="N22" s="15" t="str">
        <f ca="1">IFERROR(IF(LEN(Milestones[[#This Row],[No. Days]])=0,"",IF(AND(N$5=$D22,$E22=1),Milestone_Marker,"")),"")</f>
        <v/>
      </c>
      <c r="O22" s="15" t="str">
        <f ca="1">IFERROR(IF(LEN(Milestones[[#This Row],[No. Days]])=0,"",IF(AND(O$5=$D22,$E22=1),Milestone_Marker,"")),"")</f>
        <v/>
      </c>
      <c r="P22" s="15" t="str">
        <f ca="1">IFERROR(IF(LEN(Milestones[[#This Row],[No. Days]])=0,"",IF(AND(P$5=$D22,$E22=1),Milestone_Marker,"")),"")</f>
        <v/>
      </c>
      <c r="Q22" s="15" t="str">
        <f ca="1">IFERROR(IF(LEN(Milestones[[#This Row],[No. Days]])=0,"",IF(AND(Q$5=$D22,$E22=1),Milestone_Marker,"")),"")</f>
        <v/>
      </c>
      <c r="R22" s="15" t="str">
        <f ca="1">IFERROR(IF(LEN(Milestones[[#This Row],[No. Days]])=0,"",IF(AND(R$5=$D22,$E22=1),Milestone_Marker,"")),"")</f>
        <v/>
      </c>
      <c r="S22" s="15" t="str">
        <f ca="1">IFERROR(IF(LEN(Milestones[[#This Row],[No. Days]])=0,"",IF(AND(S$5=$D22,$E22=1),Milestone_Marker,"")),"")</f>
        <v/>
      </c>
      <c r="T22" s="15" t="str">
        <f ca="1">IFERROR(IF(LEN(Milestones[[#This Row],[No. Days]])=0,"",IF(AND(T$5=$D22,$E22=1),Milestone_Marker,"")),"")</f>
        <v/>
      </c>
      <c r="U22" s="15" t="str">
        <f ca="1">IFERROR(IF(LEN(Milestones[[#This Row],[No. Days]])=0,"",IF(AND(U$5=$D22,$E22=1),Milestone_Marker,"")),"")</f>
        <v/>
      </c>
      <c r="V22" s="15" t="str">
        <f ca="1">IFERROR(IF(LEN(Milestones[[#This Row],[No. Days]])=0,"",IF(AND(V$5=$D22,$E22=1),Milestone_Marker,"")),"")</f>
        <v/>
      </c>
      <c r="W22" s="15" t="str">
        <f ca="1">IFERROR(IF(LEN(Milestones[[#This Row],[No. Days]])=0,"",IF(AND(W$5=$D22,$E22=1),Milestone_Marker,"")),"")</f>
        <v/>
      </c>
      <c r="X22" s="15" t="str">
        <f ca="1">IFERROR(IF(LEN(Milestones[[#This Row],[No. Days]])=0,"",IF(AND(X$5=$D22,$E22=1),Milestone_Marker,"")),"")</f>
        <v/>
      </c>
      <c r="Y22" s="15" t="str">
        <f ca="1">IFERROR(IF(LEN(Milestones[[#This Row],[No. Days]])=0,"",IF(AND(Y$5=$D22,$E22=1),Milestone_Marker,"")),"")</f>
        <v/>
      </c>
      <c r="Z22" s="15" t="str">
        <f ca="1">IFERROR(IF(LEN(Milestones[[#This Row],[No. Days]])=0,"",IF(AND(Z$5=$D22,$E22=1),Milestone_Marker,"")),"")</f>
        <v/>
      </c>
      <c r="AA22" s="15" t="str">
        <f ca="1">IFERROR(IF(LEN(Milestones[[#This Row],[No. Days]])=0,"",IF(AND(AA$5=$D22,$E22=1),Milestone_Marker,"")),"")</f>
        <v/>
      </c>
      <c r="AB22" s="15" t="str">
        <f ca="1">IFERROR(IF(LEN(Milestones[[#This Row],[No. Days]])=0,"",IF(AND(AB$5=$D22,$E22=1),Milestone_Marker,"")),"")</f>
        <v/>
      </c>
      <c r="AC22" s="15" t="str">
        <f ca="1">IFERROR(IF(LEN(Milestones[[#This Row],[No. Days]])=0,"",IF(AND(AC$5=$D22,$E22=1),Milestone_Marker,"")),"")</f>
        <v/>
      </c>
      <c r="AD22" s="15" t="str">
        <f ca="1">IFERROR(IF(LEN(Milestones[[#This Row],[No. Days]])=0,"",IF(AND(AD$5=$D22,$E22=1),Milestone_Marker,"")),"")</f>
        <v/>
      </c>
      <c r="AE22" s="15" t="str">
        <f ca="1">IFERROR(IF(LEN(Milestones[[#This Row],[No. Days]])=0,"",IF(AND(AE$5=$D22,$E22=1),Milestone_Marker,"")),"")</f>
        <v/>
      </c>
      <c r="AF22" s="15" t="str">
        <f ca="1">IFERROR(IF(LEN(Milestones[[#This Row],[No. Days]])=0,"",IF(AND(AF$5=$D22,$E22=1),Milestone_Marker,"")),"")</f>
        <v/>
      </c>
      <c r="AG22" s="15" t="str">
        <f ca="1">IFERROR(IF(LEN(Milestones[[#This Row],[No. Days]])=0,"",IF(AND(AG$5=$D22,$E22=1),Milestone_Marker,"")),"")</f>
        <v/>
      </c>
      <c r="AH22" s="15" t="str">
        <f ca="1">IFERROR(IF(LEN(Milestones[[#This Row],[No. Days]])=0,"",IF(AND(AH$5=$D22,$E22=1),Milestone_Marker,"")),"")</f>
        <v/>
      </c>
      <c r="AI22" s="15" t="str">
        <f ca="1">IFERROR(IF(LEN(Milestones[[#This Row],[No. Days]])=0,"",IF(AND(AI$5=$D22,$E22=1),Milestone_Marker,"")),"")</f>
        <v/>
      </c>
      <c r="AJ22" s="15" t="str">
        <f ca="1">IFERROR(IF(LEN(Milestones[[#This Row],[No. Days]])=0,"",IF(AND(AJ$5=$D22,$E22=1),Milestone_Marker,"")),"")</f>
        <v/>
      </c>
      <c r="AK22" s="15" t="str">
        <f ca="1">IFERROR(IF(LEN(Milestones[[#This Row],[No. Days]])=0,"",IF(AND(AK$5=$D22,$E22=1),Milestone_Marker,"")),"")</f>
        <v/>
      </c>
      <c r="AL22" s="15" t="str">
        <f ca="1">IFERROR(IF(LEN(Milestones[[#This Row],[No. Days]])=0,"",IF(AND(AL$5=$D22,$E22=1),Milestone_Marker,"")),"")</f>
        <v/>
      </c>
      <c r="AM22" s="15" t="str">
        <f ca="1">IFERROR(IF(LEN(Milestones[[#This Row],[No. Days]])=0,"",IF(AND(AM$5=$D22,$E22=1),Milestone_Marker,"")),"")</f>
        <v/>
      </c>
      <c r="AN22" s="15" t="str">
        <f ca="1">IFERROR(IF(LEN(Milestones[[#This Row],[No. Days]])=0,"",IF(AND(AN$5=$D22,$E22=1),Milestone_Marker,"")),"")</f>
        <v/>
      </c>
      <c r="AO22" s="15" t="str">
        <f ca="1">IFERROR(IF(LEN(Milestones[[#This Row],[No. Days]])=0,"",IF(AND(AO$5=$D22,$E22=1),Milestone_Marker,"")),"")</f>
        <v/>
      </c>
      <c r="AP22" s="15" t="str">
        <f ca="1">IFERROR(IF(LEN(Milestones[[#This Row],[No. Days]])=0,"",IF(AND(AP$5=$D22,$E22=1),Milestone_Marker,"")),"")</f>
        <v/>
      </c>
      <c r="AQ22" s="15" t="str">
        <f ca="1">IFERROR(IF(LEN(Milestones[[#This Row],[No. Days]])=0,"",IF(AND(AQ$5=$D22,$E22=1),Milestone_Marker,"")),"")</f>
        <v/>
      </c>
      <c r="AR22" s="15" t="str">
        <f ca="1">IFERROR(IF(LEN(Milestones[[#This Row],[No. Days]])=0,"",IF(AND(AR$5=$D22,$E22=1),Milestone_Marker,"")),"")</f>
        <v/>
      </c>
      <c r="AS22" s="15" t="str">
        <f ca="1">IFERROR(IF(LEN(Milestones[[#This Row],[No. Days]])=0,"",IF(AND(AS$5=$D22,$E22=1),Milestone_Marker,"")),"")</f>
        <v/>
      </c>
      <c r="AT22" s="15" t="str">
        <f ca="1">IFERROR(IF(LEN(Milestones[[#This Row],[No. Days]])=0,"",IF(AND(AT$5=$D22,$E22=1),Milestone_Marker,"")),"")</f>
        <v/>
      </c>
      <c r="AU22" s="15" t="str">
        <f ca="1">IFERROR(IF(LEN(Milestones[[#This Row],[No. Days]])=0,"",IF(AND(AU$5=$D22,$E22=1),Milestone_Marker,"")),"")</f>
        <v/>
      </c>
      <c r="AV22" s="15" t="str">
        <f ca="1">IFERROR(IF(LEN(Milestones[[#This Row],[No. Days]])=0,"",IF(AND(AV$5=$D22,$E22=1),Milestone_Marker,"")),"")</f>
        <v/>
      </c>
      <c r="AW22" s="15" t="str">
        <f ca="1">IFERROR(IF(LEN(Milestones[[#This Row],[No. Days]])=0,"",IF(AND(AW$5=$D22,$E22=1),Milestone_Marker,"")),"")</f>
        <v/>
      </c>
      <c r="AX22" s="15" t="str">
        <f ca="1">IFERROR(IF(LEN(Milestones[[#This Row],[No. Days]])=0,"",IF(AND(AX$5=$D22,$E22=1),Milestone_Marker,"")),"")</f>
        <v/>
      </c>
      <c r="AY22" s="15" t="str">
        <f ca="1">IFERROR(IF(LEN(Milestones[[#This Row],[No. Days]])=0,"",IF(AND(AY$5=$D22,$E22=1),Milestone_Marker,"")),"")</f>
        <v/>
      </c>
      <c r="AZ22" s="15" t="str">
        <f ca="1">IFERROR(IF(LEN(Milestones[[#This Row],[No. Days]])=0,"",IF(AND(AZ$5=$D22,$E22=1),Milestone_Marker,"")),"")</f>
        <v/>
      </c>
      <c r="BA22" s="15" t="str">
        <f ca="1">IFERROR(IF(LEN(Milestones[[#This Row],[No. Days]])=0,"",IF(AND(BA$5=$D22,$E22=1),Milestone_Marker,"")),"")</f>
        <v/>
      </c>
      <c r="BB22" s="15" t="str">
        <f ca="1">IFERROR(IF(LEN(Milestones[[#This Row],[No. Days]])=0,"",IF(AND(BB$5=$D22,$E22=1),Milestone_Marker,"")),"")</f>
        <v/>
      </c>
      <c r="BC22" s="15" t="str">
        <f ca="1">IFERROR(IF(LEN(Milestones[[#This Row],[No. Days]])=0,"",IF(AND(BC$5=$D22,$E22=1),Milestone_Marker,"")),"")</f>
        <v/>
      </c>
      <c r="BD22" s="15" t="str">
        <f ca="1">IFERROR(IF(LEN(Milestones[[#This Row],[No. Days]])=0,"",IF(AND(BD$5=$D22,$E22=1),Milestone_Marker,"")),"")</f>
        <v/>
      </c>
      <c r="BE22" s="15" t="str">
        <f ca="1">IFERROR(IF(LEN(Milestones[[#This Row],[No. Days]])=0,"",IF(AND(BE$5=$D22,$E22=1),Milestone_Marker,"")),"")</f>
        <v/>
      </c>
      <c r="BF22" s="15" t="str">
        <f ca="1">IFERROR(IF(LEN(Milestones[[#This Row],[No. Days]])=0,"",IF(AND(BF$5=$D22,$E22=1),Milestone_Marker,"")),"")</f>
        <v/>
      </c>
      <c r="BG22" s="15" t="str">
        <f ca="1">IFERROR(IF(LEN(Milestones[[#This Row],[No. Days]])=0,"",IF(AND(BG$5=$D22,$E22=1),Milestone_Marker,"")),"")</f>
        <v/>
      </c>
      <c r="BH22" s="15" t="str">
        <f ca="1">IFERROR(IF(LEN(Milestones[[#This Row],[No. Days]])=0,"",IF(AND(BH$5=$D22,$E22=1),Milestone_Marker,"")),"")</f>
        <v/>
      </c>
      <c r="BI22" s="15" t="str">
        <f ca="1">IFERROR(IF(LEN(Milestones[[#This Row],[No. Days]])=0,"",IF(AND(BI$5=$D22,$E22=1),Milestone_Marker,"")),"")</f>
        <v/>
      </c>
      <c r="BJ22" s="15" t="str">
        <f ca="1">IFERROR(IF(LEN(Milestones[[#This Row],[No. Days]])=0,"",IF(AND(BJ$5=$D22,$E22=1),Milestone_Marker,"")),"")</f>
        <v/>
      </c>
    </row>
    <row r="23" spans="1:62" s="1" customFormat="1" ht="39.75" customHeight="1" x14ac:dyDescent="0.25">
      <c r="A23" s="9"/>
      <c r="B23" s="62" t="s">
        <v>39</v>
      </c>
      <c r="C23" s="63" t="s">
        <v>76</v>
      </c>
      <c r="D23" s="59">
        <v>44198</v>
      </c>
      <c r="E23" s="60">
        <v>1</v>
      </c>
      <c r="F23" s="12"/>
      <c r="G23" s="15"/>
      <c r="H23" s="15"/>
      <c r="I23" s="15"/>
      <c r="J23" s="15"/>
      <c r="K23" s="15"/>
      <c r="L23" s="15"/>
      <c r="M23" s="15"/>
      <c r="N23" s="15"/>
      <c r="O23" s="15"/>
      <c r="P23" s="15"/>
      <c r="Q23" s="15"/>
      <c r="R23" s="15"/>
      <c r="S23" s="15"/>
      <c r="T23" s="15"/>
      <c r="U23" s="15"/>
      <c r="V23" s="15"/>
      <c r="W23" s="15"/>
      <c r="X23" s="15"/>
      <c r="Y23" s="15"/>
      <c r="Z23" s="15"/>
      <c r="AA23" s="15"/>
      <c r="AB23" s="15"/>
      <c r="AC23" s="15"/>
      <c r="AD23" s="15"/>
      <c r="AE23" s="15"/>
      <c r="AF23" s="15"/>
      <c r="AG23" s="15"/>
      <c r="AH23" s="15"/>
      <c r="AI23" s="15"/>
      <c r="AJ23" s="15"/>
      <c r="AK23" s="15"/>
      <c r="AL23" s="15"/>
      <c r="AM23" s="15"/>
      <c r="AN23" s="15"/>
      <c r="AO23" s="15"/>
      <c r="AP23" s="15"/>
      <c r="AQ23" s="15"/>
      <c r="AR23" s="15"/>
      <c r="AS23" s="15"/>
      <c r="AT23" s="15"/>
      <c r="AU23" s="15"/>
      <c r="AV23" s="15"/>
      <c r="AW23" s="15"/>
      <c r="AX23" s="15"/>
      <c r="AY23" s="15"/>
      <c r="AZ23" s="15"/>
      <c r="BA23" s="15"/>
      <c r="BB23" s="15"/>
      <c r="BC23" s="15"/>
      <c r="BD23" s="15"/>
      <c r="BE23" s="15"/>
      <c r="BF23" s="15"/>
      <c r="BG23" s="15"/>
      <c r="BH23" s="15"/>
      <c r="BI23" s="15"/>
      <c r="BJ23" s="15"/>
    </row>
    <row r="24" spans="1:62" s="35" customFormat="1" ht="39.75" customHeight="1" x14ac:dyDescent="0.25">
      <c r="A24" s="32"/>
      <c r="B24" s="62" t="s">
        <v>40</v>
      </c>
      <c r="C24" s="63" t="s">
        <v>41</v>
      </c>
      <c r="D24" s="59">
        <v>44200</v>
      </c>
      <c r="E24" s="60">
        <v>1</v>
      </c>
      <c r="F24" s="33"/>
      <c r="G24" s="34"/>
      <c r="H24" s="34"/>
      <c r="I24" s="34"/>
      <c r="J24" s="34"/>
      <c r="K24" s="34"/>
      <c r="L24" s="34"/>
      <c r="M24" s="34"/>
      <c r="N24" s="34"/>
      <c r="O24" s="34"/>
      <c r="P24" s="34"/>
      <c r="Q24" s="34"/>
      <c r="R24" s="34"/>
      <c r="S24" s="34"/>
      <c r="T24" s="34"/>
      <c r="U24" s="34"/>
      <c r="V24" s="34"/>
      <c r="W24" s="34"/>
      <c r="X24" s="34"/>
      <c r="Y24" s="34"/>
      <c r="Z24" s="34"/>
      <c r="AA24" s="34"/>
      <c r="AB24" s="34"/>
      <c r="AC24" s="34"/>
      <c r="AD24" s="34"/>
      <c r="AE24" s="34"/>
      <c r="AF24" s="34"/>
      <c r="AG24" s="34"/>
      <c r="AH24" s="34"/>
      <c r="AI24" s="34"/>
      <c r="AJ24" s="34"/>
      <c r="AK24" s="34"/>
      <c r="AL24" s="34"/>
      <c r="AM24" s="34"/>
      <c r="AN24" s="34"/>
      <c r="AO24" s="34"/>
      <c r="AP24" s="34"/>
      <c r="AQ24" s="34"/>
      <c r="AR24" s="34"/>
      <c r="AS24" s="34"/>
      <c r="AT24" s="34"/>
      <c r="AU24" s="34"/>
      <c r="AV24" s="34"/>
      <c r="AW24" s="34"/>
      <c r="AX24" s="34"/>
      <c r="AY24" s="34"/>
      <c r="AZ24" s="34"/>
      <c r="BA24" s="34"/>
      <c r="BB24" s="34"/>
      <c r="BC24" s="34"/>
      <c r="BD24" s="34"/>
      <c r="BE24" s="34"/>
      <c r="BF24" s="34"/>
      <c r="BG24" s="34"/>
      <c r="BH24" s="34"/>
      <c r="BI24" s="34"/>
      <c r="BJ24" s="34"/>
    </row>
    <row r="25" spans="1:62" s="1" customFormat="1" ht="39.75" customHeight="1" x14ac:dyDescent="0.25">
      <c r="A25" s="9"/>
      <c r="B25" s="62" t="s">
        <v>38</v>
      </c>
      <c r="C25" s="63" t="s">
        <v>76</v>
      </c>
      <c r="D25" s="59">
        <v>44200</v>
      </c>
      <c r="E25" s="60">
        <v>7</v>
      </c>
      <c r="F25" s="12"/>
      <c r="G25" s="15"/>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15"/>
      <c r="AI25" s="15"/>
      <c r="AJ25" s="15"/>
      <c r="AK25" s="15"/>
      <c r="AL25" s="15"/>
      <c r="AM25" s="15"/>
      <c r="AN25" s="15"/>
      <c r="AO25" s="15"/>
      <c r="AP25" s="15"/>
      <c r="AQ25" s="15"/>
      <c r="AR25" s="15"/>
      <c r="AS25" s="15"/>
      <c r="AT25" s="15"/>
      <c r="AU25" s="15"/>
      <c r="AV25" s="15"/>
      <c r="AW25" s="15"/>
      <c r="AX25" s="15"/>
      <c r="AY25" s="15"/>
      <c r="AZ25" s="15"/>
      <c r="BA25" s="15"/>
      <c r="BB25" s="15"/>
      <c r="BC25" s="15"/>
      <c r="BD25" s="15"/>
      <c r="BE25" s="15"/>
      <c r="BF25" s="15"/>
      <c r="BG25" s="15"/>
      <c r="BH25" s="15"/>
      <c r="BI25" s="15"/>
      <c r="BJ25" s="15"/>
    </row>
    <row r="26" spans="1:62" s="1" customFormat="1" ht="50.25" customHeight="1" x14ac:dyDescent="0.25">
      <c r="A26" s="9"/>
      <c r="B26" s="62" t="s">
        <v>53</v>
      </c>
      <c r="C26" s="63" t="s">
        <v>51</v>
      </c>
      <c r="D26" s="59">
        <v>44202</v>
      </c>
      <c r="E26" s="60">
        <v>7</v>
      </c>
      <c r="F26" s="12"/>
      <c r="G26" s="15"/>
      <c r="H26" s="15"/>
      <c r="I26" s="15"/>
      <c r="J26" s="15"/>
      <c r="K26" s="15"/>
      <c r="L26" s="15"/>
      <c r="M26" s="15"/>
      <c r="N26" s="15"/>
      <c r="O26" s="15"/>
      <c r="P26" s="15"/>
      <c r="Q26" s="15"/>
      <c r="R26" s="15"/>
      <c r="S26" s="15"/>
      <c r="T26" s="15"/>
      <c r="U26" s="15"/>
      <c r="V26" s="15"/>
      <c r="W26" s="15"/>
      <c r="X26" s="15"/>
      <c r="Y26" s="15"/>
      <c r="Z26" s="15"/>
      <c r="AA26" s="15"/>
      <c r="AB26" s="15"/>
      <c r="AC26" s="15"/>
      <c r="AD26" s="15"/>
      <c r="AE26" s="15"/>
      <c r="AF26" s="15"/>
      <c r="AG26" s="15"/>
      <c r="AH26" s="15"/>
      <c r="AI26" s="15"/>
      <c r="AJ26" s="15"/>
      <c r="AK26" s="15"/>
      <c r="AL26" s="15"/>
      <c r="AM26" s="15"/>
      <c r="AN26" s="15"/>
      <c r="AO26" s="15"/>
      <c r="AP26" s="15"/>
      <c r="AQ26" s="15"/>
      <c r="AR26" s="15"/>
      <c r="AS26" s="15"/>
      <c r="AT26" s="15"/>
      <c r="AU26" s="15"/>
      <c r="AV26" s="15"/>
      <c r="AW26" s="15"/>
      <c r="AX26" s="15"/>
      <c r="AY26" s="15"/>
      <c r="AZ26" s="15"/>
      <c r="BA26" s="15"/>
      <c r="BB26" s="15"/>
      <c r="BC26" s="15"/>
      <c r="BD26" s="15"/>
      <c r="BE26" s="15"/>
      <c r="BF26" s="15"/>
      <c r="BG26" s="15"/>
      <c r="BH26" s="15"/>
      <c r="BI26" s="15"/>
      <c r="BJ26" s="15"/>
    </row>
    <row r="27" spans="1:62" s="1" customFormat="1" ht="36" customHeight="1" x14ac:dyDescent="0.25">
      <c r="A27" s="8"/>
      <c r="B27" s="62" t="s">
        <v>30</v>
      </c>
      <c r="C27" s="63" t="s">
        <v>77</v>
      </c>
      <c r="D27" s="59">
        <v>44203</v>
      </c>
      <c r="E27" s="60">
        <v>21</v>
      </c>
      <c r="F27" s="12"/>
      <c r="G27" s="15" t="str">
        <f ca="1">IFERROR(IF(LEN(Milestones[[#This Row],[No. Days]])=0,"",IF(AND(G$5=$D27,$E27=1),Milestone_Marker,"")),"")</f>
        <v/>
      </c>
      <c r="H27" s="15" t="str">
        <f ca="1">IFERROR(IF(LEN(Milestones[[#This Row],[No. Days]])=0,"",IF(AND(H$5=$D27,$E27=1),Milestone_Marker,"")),"")</f>
        <v/>
      </c>
      <c r="I27" s="15" t="str">
        <f ca="1">IFERROR(IF(LEN(Milestones[[#This Row],[No. Days]])=0,"",IF(AND(I$5=$D27,$E27=1),Milestone_Marker,"")),"")</f>
        <v/>
      </c>
      <c r="J27" s="15" t="str">
        <f ca="1">IFERROR(IF(LEN(Milestones[[#This Row],[No. Days]])=0,"",IF(AND(J$5=$D27,$E27=1),Milestone_Marker,"")),"")</f>
        <v/>
      </c>
      <c r="K27" s="15" t="str">
        <f ca="1">IFERROR(IF(LEN(Milestones[[#This Row],[No. Days]])=0,"",IF(AND(K$5=$D27,$E27=1),Milestone_Marker,"")),"")</f>
        <v/>
      </c>
      <c r="L27" s="15" t="str">
        <f ca="1">IFERROR(IF(LEN(Milestones[[#This Row],[No. Days]])=0,"",IF(AND(L$5=$D27,$E27=1),Milestone_Marker,"")),"")</f>
        <v/>
      </c>
      <c r="M27" s="15" t="str">
        <f ca="1">IFERROR(IF(LEN(Milestones[[#This Row],[No. Days]])=0,"",IF(AND(M$5=$D27,$E27=1),Milestone_Marker,"")),"")</f>
        <v/>
      </c>
      <c r="N27" s="15" t="str">
        <f ca="1">IFERROR(IF(LEN(Milestones[[#This Row],[No. Days]])=0,"",IF(AND(N$5=$D27,$E27=1),Milestone_Marker,"")),"")</f>
        <v/>
      </c>
      <c r="O27" s="15" t="str">
        <f ca="1">IFERROR(IF(LEN(Milestones[[#This Row],[No. Days]])=0,"",IF(AND(O$5=$D27,$E27=1),Milestone_Marker,"")),"")</f>
        <v/>
      </c>
      <c r="P27" s="15" t="str">
        <f ca="1">IFERROR(IF(LEN(Milestones[[#This Row],[No. Days]])=0,"",IF(AND(P$5=$D27,$E27=1),Milestone_Marker,"")),"")</f>
        <v/>
      </c>
      <c r="Q27" s="15" t="str">
        <f ca="1">IFERROR(IF(LEN(Milestones[[#This Row],[No. Days]])=0,"",IF(AND(Q$5=$D27,$E27=1),Milestone_Marker,"")),"")</f>
        <v/>
      </c>
      <c r="R27" s="15" t="str">
        <f ca="1">IFERROR(IF(LEN(Milestones[[#This Row],[No. Days]])=0,"",IF(AND(R$5=$D27,$E27=1),Milestone_Marker,"")),"")</f>
        <v/>
      </c>
      <c r="S27" s="15" t="str">
        <f ca="1">IFERROR(IF(LEN(Milestones[[#This Row],[No. Days]])=0,"",IF(AND(S$5=$D27,$E27=1),Milestone_Marker,"")),"")</f>
        <v/>
      </c>
      <c r="T27" s="15" t="str">
        <f ca="1">IFERROR(IF(LEN(Milestones[[#This Row],[No. Days]])=0,"",IF(AND(T$5=$D27,$E27=1),Milestone_Marker,"")),"")</f>
        <v/>
      </c>
      <c r="U27" s="15" t="str">
        <f ca="1">IFERROR(IF(LEN(Milestones[[#This Row],[No. Days]])=0,"",IF(AND(U$5=$D27,$E27=1),Milestone_Marker,"")),"")</f>
        <v/>
      </c>
      <c r="V27" s="15" t="str">
        <f ca="1">IFERROR(IF(LEN(Milestones[[#This Row],[No. Days]])=0,"",IF(AND(V$5=$D27,$E27=1),Milestone_Marker,"")),"")</f>
        <v/>
      </c>
      <c r="W27" s="15" t="str">
        <f ca="1">IFERROR(IF(LEN(Milestones[[#This Row],[No. Days]])=0,"",IF(AND(W$5=$D27,$E27=1),Milestone_Marker,"")),"")</f>
        <v/>
      </c>
      <c r="X27" s="15" t="str">
        <f ca="1">IFERROR(IF(LEN(Milestones[[#This Row],[No. Days]])=0,"",IF(AND(X$5=$D27,$E27=1),Milestone_Marker,"")),"")</f>
        <v/>
      </c>
      <c r="Y27" s="15" t="str">
        <f ca="1">IFERROR(IF(LEN(Milestones[[#This Row],[No. Days]])=0,"",IF(AND(Y$5=$D27,$E27=1),Milestone_Marker,"")),"")</f>
        <v/>
      </c>
      <c r="Z27" s="15" t="str">
        <f ca="1">IFERROR(IF(LEN(Milestones[[#This Row],[No. Days]])=0,"",IF(AND(Z$5=$D27,$E27=1),Milestone_Marker,"")),"")</f>
        <v/>
      </c>
      <c r="AA27" s="15" t="str">
        <f ca="1">IFERROR(IF(LEN(Milestones[[#This Row],[No. Days]])=0,"",IF(AND(AA$5=$D27,$E27=1),Milestone_Marker,"")),"")</f>
        <v/>
      </c>
      <c r="AB27" s="15" t="str">
        <f ca="1">IFERROR(IF(LEN(Milestones[[#This Row],[No. Days]])=0,"",IF(AND(AB$5=$D27,$E27=1),Milestone_Marker,"")),"")</f>
        <v/>
      </c>
      <c r="AC27" s="15" t="str">
        <f ca="1">IFERROR(IF(LEN(Milestones[[#This Row],[No. Days]])=0,"",IF(AND(AC$5=$D27,$E27=1),Milestone_Marker,"")),"")</f>
        <v/>
      </c>
      <c r="AD27" s="15" t="str">
        <f ca="1">IFERROR(IF(LEN(Milestones[[#This Row],[No. Days]])=0,"",IF(AND(AD$5=$D27,$E27=1),Milestone_Marker,"")),"")</f>
        <v/>
      </c>
      <c r="AE27" s="15" t="str">
        <f ca="1">IFERROR(IF(LEN(Milestones[[#This Row],[No. Days]])=0,"",IF(AND(AE$5=$D27,$E27=1),Milestone_Marker,"")),"")</f>
        <v/>
      </c>
      <c r="AF27" s="15" t="str">
        <f ca="1">IFERROR(IF(LEN(Milestones[[#This Row],[No. Days]])=0,"",IF(AND(AF$5=$D27,$E27=1),Milestone_Marker,"")),"")</f>
        <v/>
      </c>
      <c r="AG27" s="15" t="str">
        <f ca="1">IFERROR(IF(LEN(Milestones[[#This Row],[No. Days]])=0,"",IF(AND(AG$5=$D27,$E27=1),Milestone_Marker,"")),"")</f>
        <v/>
      </c>
      <c r="AH27" s="15" t="str">
        <f ca="1">IFERROR(IF(LEN(Milestones[[#This Row],[No. Days]])=0,"",IF(AND(AH$5=$D27,$E27=1),Milestone_Marker,"")),"")</f>
        <v/>
      </c>
      <c r="AI27" s="15" t="str">
        <f ca="1">IFERROR(IF(LEN(Milestones[[#This Row],[No. Days]])=0,"",IF(AND(AI$5=$D27,$E27=1),Milestone_Marker,"")),"")</f>
        <v/>
      </c>
      <c r="AJ27" s="15" t="str">
        <f ca="1">IFERROR(IF(LEN(Milestones[[#This Row],[No. Days]])=0,"",IF(AND(AJ$5=$D27,$E27=1),Milestone_Marker,"")),"")</f>
        <v/>
      </c>
      <c r="AK27" s="15" t="str">
        <f ca="1">IFERROR(IF(LEN(Milestones[[#This Row],[No. Days]])=0,"",IF(AND(AK$5=$D27,$E27=1),Milestone_Marker,"")),"")</f>
        <v/>
      </c>
      <c r="AL27" s="15" t="str">
        <f ca="1">IFERROR(IF(LEN(Milestones[[#This Row],[No. Days]])=0,"",IF(AND(AL$5=$D27,$E27=1),Milestone_Marker,"")),"")</f>
        <v/>
      </c>
      <c r="AM27" s="15" t="str">
        <f ca="1">IFERROR(IF(LEN(Milestones[[#This Row],[No. Days]])=0,"",IF(AND(AM$5=$D27,$E27=1),Milestone_Marker,"")),"")</f>
        <v/>
      </c>
      <c r="AN27" s="15" t="str">
        <f ca="1">IFERROR(IF(LEN(Milestones[[#This Row],[No. Days]])=0,"",IF(AND(AN$5=$D27,$E27=1),Milestone_Marker,"")),"")</f>
        <v/>
      </c>
      <c r="AO27" s="15" t="str">
        <f ca="1">IFERROR(IF(LEN(Milestones[[#This Row],[No. Days]])=0,"",IF(AND(AO$5=$D27,$E27=1),Milestone_Marker,"")),"")</f>
        <v/>
      </c>
      <c r="AP27" s="15" t="str">
        <f ca="1">IFERROR(IF(LEN(Milestones[[#This Row],[No. Days]])=0,"",IF(AND(AP$5=$D27,$E27=1),Milestone_Marker,"")),"")</f>
        <v/>
      </c>
      <c r="AQ27" s="15" t="str">
        <f ca="1">IFERROR(IF(LEN(Milestones[[#This Row],[No. Days]])=0,"",IF(AND(AQ$5=$D27,$E27=1),Milestone_Marker,"")),"")</f>
        <v/>
      </c>
      <c r="AR27" s="15" t="str">
        <f ca="1">IFERROR(IF(LEN(Milestones[[#This Row],[No. Days]])=0,"",IF(AND(AR$5=$D27,$E27=1),Milestone_Marker,"")),"")</f>
        <v/>
      </c>
      <c r="AS27" s="15" t="str">
        <f ca="1">IFERROR(IF(LEN(Milestones[[#This Row],[No. Days]])=0,"",IF(AND(AS$5=$D27,$E27=1),Milestone_Marker,"")),"")</f>
        <v/>
      </c>
      <c r="AT27" s="15" t="str">
        <f ca="1">IFERROR(IF(LEN(Milestones[[#This Row],[No. Days]])=0,"",IF(AND(AT$5=$D27,$E27=1),Milestone_Marker,"")),"")</f>
        <v/>
      </c>
      <c r="AU27" s="15" t="str">
        <f ca="1">IFERROR(IF(LEN(Milestones[[#This Row],[No. Days]])=0,"",IF(AND(AU$5=$D27,$E27=1),Milestone_Marker,"")),"")</f>
        <v/>
      </c>
      <c r="AV27" s="15" t="str">
        <f ca="1">IFERROR(IF(LEN(Milestones[[#This Row],[No. Days]])=0,"",IF(AND(AV$5=$D27,$E27=1),Milestone_Marker,"")),"")</f>
        <v/>
      </c>
      <c r="AW27" s="15" t="str">
        <f ca="1">IFERROR(IF(LEN(Milestones[[#This Row],[No. Days]])=0,"",IF(AND(AW$5=$D27,$E27=1),Milestone_Marker,"")),"")</f>
        <v/>
      </c>
      <c r="AX27" s="15" t="str">
        <f ca="1">IFERROR(IF(LEN(Milestones[[#This Row],[No. Days]])=0,"",IF(AND(AX$5=$D27,$E27=1),Milestone_Marker,"")),"")</f>
        <v/>
      </c>
      <c r="AY27" s="15" t="str">
        <f ca="1">IFERROR(IF(LEN(Milestones[[#This Row],[No. Days]])=0,"",IF(AND(AY$5=$D27,$E27=1),Milestone_Marker,"")),"")</f>
        <v/>
      </c>
      <c r="AZ27" s="15" t="str">
        <f ca="1">IFERROR(IF(LEN(Milestones[[#This Row],[No. Days]])=0,"",IF(AND(AZ$5=$D27,$E27=1),Milestone_Marker,"")),"")</f>
        <v/>
      </c>
      <c r="BA27" s="15" t="str">
        <f ca="1">IFERROR(IF(LEN(Milestones[[#This Row],[No. Days]])=0,"",IF(AND(BA$5=$D27,$E27=1),Milestone_Marker,"")),"")</f>
        <v/>
      </c>
      <c r="BB27" s="15" t="str">
        <f ca="1">IFERROR(IF(LEN(Milestones[[#This Row],[No. Days]])=0,"",IF(AND(BB$5=$D27,$E27=1),Milestone_Marker,"")),"")</f>
        <v/>
      </c>
      <c r="BC27" s="15" t="str">
        <f ca="1">IFERROR(IF(LEN(Milestones[[#This Row],[No. Days]])=0,"",IF(AND(BC$5=$D27,$E27=1),Milestone_Marker,"")),"")</f>
        <v/>
      </c>
      <c r="BD27" s="15" t="str">
        <f ca="1">IFERROR(IF(LEN(Milestones[[#This Row],[No. Days]])=0,"",IF(AND(BD$5=$D27,$E27=1),Milestone_Marker,"")),"")</f>
        <v/>
      </c>
      <c r="BE27" s="15" t="str">
        <f ca="1">IFERROR(IF(LEN(Milestones[[#This Row],[No. Days]])=0,"",IF(AND(BE$5=$D27,$E27=1),Milestone_Marker,"")),"")</f>
        <v/>
      </c>
      <c r="BF27" s="15" t="str">
        <f ca="1">IFERROR(IF(LEN(Milestones[[#This Row],[No. Days]])=0,"",IF(AND(BF$5=$D27,$E27=1),Milestone_Marker,"")),"")</f>
        <v/>
      </c>
      <c r="BG27" s="15" t="str">
        <f ca="1">IFERROR(IF(LEN(Milestones[[#This Row],[No. Days]])=0,"",IF(AND(BG$5=$D27,$E27=1),Milestone_Marker,"")),"")</f>
        <v/>
      </c>
      <c r="BH27" s="15" t="str">
        <f ca="1">IFERROR(IF(LEN(Milestones[[#This Row],[No. Days]])=0,"",IF(AND(BH$5=$D27,$E27=1),Milestone_Marker,"")),"")</f>
        <v/>
      </c>
      <c r="BI27" s="15" t="str">
        <f ca="1">IFERROR(IF(LEN(Milestones[[#This Row],[No. Days]])=0,"",IF(AND(BI$5=$D27,$E27=1),Milestone_Marker,"")),"")</f>
        <v/>
      </c>
      <c r="BJ27" s="15" t="str">
        <f ca="1">IFERROR(IF(LEN(Milestones[[#This Row],[No. Days]])=0,"",IF(AND(BJ$5=$D27,$E27=1),Milestone_Marker,"")),"")</f>
        <v/>
      </c>
    </row>
    <row r="28" spans="1:62" s="1" customFormat="1" ht="33" customHeight="1" x14ac:dyDescent="0.25">
      <c r="A28" s="8"/>
      <c r="B28" s="62" t="s">
        <v>31</v>
      </c>
      <c r="C28" s="63" t="s">
        <v>78</v>
      </c>
      <c r="D28" s="59">
        <v>44228</v>
      </c>
      <c r="E28" s="60">
        <v>1</v>
      </c>
      <c r="F28" s="12"/>
      <c r="G28" s="15" t="str">
        <f ca="1">IFERROR(IF(LEN(Milestones[[#This Row],[No. Days]])=0,"",IF(AND(G$5=$D28,$E28=1),Milestone_Marker,"")),"")</f>
        <v/>
      </c>
      <c r="H28" s="15" t="str">
        <f ca="1">IFERROR(IF(LEN(Milestones[[#This Row],[No. Days]])=0,"",IF(AND(H$5=$D28,$E28=1),Milestone_Marker,"")),"")</f>
        <v/>
      </c>
      <c r="I28" s="15" t="str">
        <f ca="1">IFERROR(IF(LEN(Milestones[[#This Row],[No. Days]])=0,"",IF(AND(I$5=$D28,$E28=1),Milestone_Marker,"")),"")</f>
        <v/>
      </c>
      <c r="J28" s="15" t="str">
        <f ca="1">IFERROR(IF(LEN(Milestones[[#This Row],[No. Days]])=0,"",IF(AND(J$5=$D28,$E28=1),Milestone_Marker,"")),"")</f>
        <v/>
      </c>
      <c r="K28" s="15" t="str">
        <f ca="1">IFERROR(IF(LEN(Milestones[[#This Row],[No. Days]])=0,"",IF(AND(K$5=$D28,$E28=1),Milestone_Marker,"")),"")</f>
        <v/>
      </c>
      <c r="L28" s="15" t="str">
        <f ca="1">IFERROR(IF(LEN(Milestones[[#This Row],[No. Days]])=0,"",IF(AND(L$5=$D28,$E28=1),Milestone_Marker,"")),"")</f>
        <v/>
      </c>
      <c r="M28" s="15" t="str">
        <f ca="1">IFERROR(IF(LEN(Milestones[[#This Row],[No. Days]])=0,"",IF(AND(M$5=$D28,$E28=1),Milestone_Marker,"")),"")</f>
        <v/>
      </c>
      <c r="N28" s="15" t="str">
        <f ca="1">IFERROR(IF(LEN(Milestones[[#This Row],[No. Days]])=0,"",IF(AND(N$5=$D28,$E28=1),Milestone_Marker,"")),"")</f>
        <v/>
      </c>
      <c r="O28" s="15" t="str">
        <f ca="1">IFERROR(IF(LEN(Milestones[[#This Row],[No. Days]])=0,"",IF(AND(O$5=$D28,$E28=1),Milestone_Marker,"")),"")</f>
        <v/>
      </c>
      <c r="P28" s="15" t="str">
        <f ca="1">IFERROR(IF(LEN(Milestones[[#This Row],[No. Days]])=0,"",IF(AND(P$5=$D28,$E28=1),Milestone_Marker,"")),"")</f>
        <v/>
      </c>
      <c r="Q28" s="15" t="str">
        <f ca="1">IFERROR(IF(LEN(Milestones[[#This Row],[No. Days]])=0,"",IF(AND(Q$5=$D28,$E28=1),Milestone_Marker,"")),"")</f>
        <v/>
      </c>
      <c r="R28" s="15" t="str">
        <f ca="1">IFERROR(IF(LEN(Milestones[[#This Row],[No. Days]])=0,"",IF(AND(R$5=$D28,$E28=1),Milestone_Marker,"")),"")</f>
        <v/>
      </c>
      <c r="S28" s="15" t="str">
        <f ca="1">IFERROR(IF(LEN(Milestones[[#This Row],[No. Days]])=0,"",IF(AND(S$5=$D28,$E28=1),Milestone_Marker,"")),"")</f>
        <v/>
      </c>
      <c r="T28" s="15" t="str">
        <f ca="1">IFERROR(IF(LEN(Milestones[[#This Row],[No. Days]])=0,"",IF(AND(T$5=$D28,$E28=1),Milestone_Marker,"")),"")</f>
        <v/>
      </c>
      <c r="U28" s="15" t="str">
        <f ca="1">IFERROR(IF(LEN(Milestones[[#This Row],[No. Days]])=0,"",IF(AND(U$5=$D28,$E28=1),Milestone_Marker,"")),"")</f>
        <v/>
      </c>
      <c r="V28" s="15" t="str">
        <f ca="1">IFERROR(IF(LEN(Milestones[[#This Row],[No. Days]])=0,"",IF(AND(V$5=$D28,$E28=1),Milestone_Marker,"")),"")</f>
        <v/>
      </c>
      <c r="W28" s="15" t="str">
        <f ca="1">IFERROR(IF(LEN(Milestones[[#This Row],[No. Days]])=0,"",IF(AND(W$5=$D28,$E28=1),Milestone_Marker,"")),"")</f>
        <v/>
      </c>
      <c r="X28" s="15" t="str">
        <f ca="1">IFERROR(IF(LEN(Milestones[[#This Row],[No. Days]])=0,"",IF(AND(X$5=$D28,$E28=1),Milestone_Marker,"")),"")</f>
        <v/>
      </c>
      <c r="Y28" s="15" t="str">
        <f ca="1">IFERROR(IF(LEN(Milestones[[#This Row],[No. Days]])=0,"",IF(AND(Y$5=$D28,$E28=1),Milestone_Marker,"")),"")</f>
        <v/>
      </c>
      <c r="Z28" s="15" t="str">
        <f ca="1">IFERROR(IF(LEN(Milestones[[#This Row],[No. Days]])=0,"",IF(AND(Z$5=$D28,$E28=1),Milestone_Marker,"")),"")</f>
        <v/>
      </c>
      <c r="AA28" s="15" t="str">
        <f ca="1">IFERROR(IF(LEN(Milestones[[#This Row],[No. Days]])=0,"",IF(AND(AA$5=$D28,$E28=1),Milestone_Marker,"")),"")</f>
        <v/>
      </c>
      <c r="AB28" s="15" t="str">
        <f ca="1">IFERROR(IF(LEN(Milestones[[#This Row],[No. Days]])=0,"",IF(AND(AB$5=$D28,$E28=1),Milestone_Marker,"")),"")</f>
        <v/>
      </c>
      <c r="AC28" s="15" t="str">
        <f ca="1">IFERROR(IF(LEN(Milestones[[#This Row],[No. Days]])=0,"",IF(AND(AC$5=$D28,$E28=1),Milestone_Marker,"")),"")</f>
        <v/>
      </c>
      <c r="AD28" s="15" t="str">
        <f ca="1">IFERROR(IF(LEN(Milestones[[#This Row],[No. Days]])=0,"",IF(AND(AD$5=$D28,$E28=1),Milestone_Marker,"")),"")</f>
        <v/>
      </c>
      <c r="AE28" s="15" t="str">
        <f ca="1">IFERROR(IF(LEN(Milestones[[#This Row],[No. Days]])=0,"",IF(AND(AE$5=$D28,$E28=1),Milestone_Marker,"")),"")</f>
        <v/>
      </c>
      <c r="AF28" s="15" t="str">
        <f ca="1">IFERROR(IF(LEN(Milestones[[#This Row],[No. Days]])=0,"",IF(AND(AF$5=$D28,$E28=1),Milestone_Marker,"")),"")</f>
        <v/>
      </c>
      <c r="AG28" s="15" t="str">
        <f ca="1">IFERROR(IF(LEN(Milestones[[#This Row],[No. Days]])=0,"",IF(AND(AG$5=$D28,$E28=1),Milestone_Marker,"")),"")</f>
        <v/>
      </c>
      <c r="AH28" s="15" t="str">
        <f ca="1">IFERROR(IF(LEN(Milestones[[#This Row],[No. Days]])=0,"",IF(AND(AH$5=$D28,$E28=1),Milestone_Marker,"")),"")</f>
        <v/>
      </c>
      <c r="AI28" s="15" t="str">
        <f ca="1">IFERROR(IF(LEN(Milestones[[#This Row],[No. Days]])=0,"",IF(AND(AI$5=$D28,$E28=1),Milestone_Marker,"")),"")</f>
        <v/>
      </c>
      <c r="AJ28" s="15" t="str">
        <f ca="1">IFERROR(IF(LEN(Milestones[[#This Row],[No. Days]])=0,"",IF(AND(AJ$5=$D28,$E28=1),Milestone_Marker,"")),"")</f>
        <v/>
      </c>
      <c r="AK28" s="15" t="str">
        <f ca="1">IFERROR(IF(LEN(Milestones[[#This Row],[No. Days]])=0,"",IF(AND(AK$5=$D28,$E28=1),Milestone_Marker,"")),"")</f>
        <v/>
      </c>
      <c r="AL28" s="15" t="str">
        <f ca="1">IFERROR(IF(LEN(Milestones[[#This Row],[No. Days]])=0,"",IF(AND(AL$5=$D28,$E28=1),Milestone_Marker,"")),"")</f>
        <v/>
      </c>
      <c r="AM28" s="15" t="str">
        <f ca="1">IFERROR(IF(LEN(Milestones[[#This Row],[No. Days]])=0,"",IF(AND(AM$5=$D28,$E28=1),Milestone_Marker,"")),"")</f>
        <v/>
      </c>
      <c r="AN28" s="15" t="str">
        <f ca="1">IFERROR(IF(LEN(Milestones[[#This Row],[No. Days]])=0,"",IF(AND(AN$5=$D28,$E28=1),Milestone_Marker,"")),"")</f>
        <v/>
      </c>
      <c r="AO28" s="15" t="str">
        <f ca="1">IFERROR(IF(LEN(Milestones[[#This Row],[No. Days]])=0,"",IF(AND(AO$5=$D28,$E28=1),Milestone_Marker,"")),"")</f>
        <v/>
      </c>
      <c r="AP28" s="15" t="str">
        <f ca="1">IFERROR(IF(LEN(Milestones[[#This Row],[No. Days]])=0,"",IF(AND(AP$5=$D28,$E28=1),Milestone_Marker,"")),"")</f>
        <v/>
      </c>
      <c r="AQ28" s="15" t="str">
        <f ca="1">IFERROR(IF(LEN(Milestones[[#This Row],[No. Days]])=0,"",IF(AND(AQ$5=$D28,$E28=1),Milestone_Marker,"")),"")</f>
        <v/>
      </c>
      <c r="AR28" s="15" t="str">
        <f ca="1">IFERROR(IF(LEN(Milestones[[#This Row],[No. Days]])=0,"",IF(AND(AR$5=$D28,$E28=1),Milestone_Marker,"")),"")</f>
        <v/>
      </c>
      <c r="AS28" s="15" t="str">
        <f ca="1">IFERROR(IF(LEN(Milestones[[#This Row],[No. Days]])=0,"",IF(AND(AS$5=$D28,$E28=1),Milestone_Marker,"")),"")</f>
        <v/>
      </c>
      <c r="AT28" s="15" t="str">
        <f ca="1">IFERROR(IF(LEN(Milestones[[#This Row],[No. Days]])=0,"",IF(AND(AT$5=$D28,$E28=1),Milestone_Marker,"")),"")</f>
        <v/>
      </c>
      <c r="AU28" s="15" t="str">
        <f ca="1">IFERROR(IF(LEN(Milestones[[#This Row],[No. Days]])=0,"",IF(AND(AU$5=$D28,$E28=1),Milestone_Marker,"")),"")</f>
        <v/>
      </c>
      <c r="AV28" s="15" t="str">
        <f ca="1">IFERROR(IF(LEN(Milestones[[#This Row],[No. Days]])=0,"",IF(AND(AV$5=$D28,$E28=1),Milestone_Marker,"")),"")</f>
        <v/>
      </c>
      <c r="AW28" s="15" t="str">
        <f ca="1">IFERROR(IF(LEN(Milestones[[#This Row],[No. Days]])=0,"",IF(AND(AW$5=$D28,$E28=1),Milestone_Marker,"")),"")</f>
        <v/>
      </c>
      <c r="AX28" s="15" t="str">
        <f ca="1">IFERROR(IF(LEN(Milestones[[#This Row],[No. Days]])=0,"",IF(AND(AX$5=$D28,$E28=1),Milestone_Marker,"")),"")</f>
        <v/>
      </c>
      <c r="AY28" s="15" t="str">
        <f ca="1">IFERROR(IF(LEN(Milestones[[#This Row],[No. Days]])=0,"",IF(AND(AY$5=$D28,$E28=1),Milestone_Marker,"")),"")</f>
        <v/>
      </c>
      <c r="AZ28" s="15" t="str">
        <f ca="1">IFERROR(IF(LEN(Milestones[[#This Row],[No. Days]])=0,"",IF(AND(AZ$5=$D28,$E28=1),Milestone_Marker,"")),"")</f>
        <v/>
      </c>
      <c r="BA28" s="15" t="str">
        <f ca="1">IFERROR(IF(LEN(Milestones[[#This Row],[No. Days]])=0,"",IF(AND(BA$5=$D28,$E28=1),Milestone_Marker,"")),"")</f>
        <v/>
      </c>
      <c r="BB28" s="15" t="str">
        <f ca="1">IFERROR(IF(LEN(Milestones[[#This Row],[No. Days]])=0,"",IF(AND(BB$5=$D28,$E28=1),Milestone_Marker,"")),"")</f>
        <v/>
      </c>
      <c r="BC28" s="15" t="str">
        <f ca="1">IFERROR(IF(LEN(Milestones[[#This Row],[No. Days]])=0,"",IF(AND(BC$5=$D28,$E28=1),Milestone_Marker,"")),"")</f>
        <v/>
      </c>
      <c r="BD28" s="15" t="str">
        <f ca="1">IFERROR(IF(LEN(Milestones[[#This Row],[No. Days]])=0,"",IF(AND(BD$5=$D28,$E28=1),Milestone_Marker,"")),"")</f>
        <v/>
      </c>
      <c r="BE28" s="15" t="str">
        <f ca="1">IFERROR(IF(LEN(Milestones[[#This Row],[No. Days]])=0,"",IF(AND(BE$5=$D28,$E28=1),Milestone_Marker,"")),"")</f>
        <v/>
      </c>
      <c r="BF28" s="15" t="str">
        <f ca="1">IFERROR(IF(LEN(Milestones[[#This Row],[No. Days]])=0,"",IF(AND(BF$5=$D28,$E28=1),Milestone_Marker,"")),"")</f>
        <v/>
      </c>
      <c r="BG28" s="15" t="str">
        <f ca="1">IFERROR(IF(LEN(Milestones[[#This Row],[No. Days]])=0,"",IF(AND(BG$5=$D28,$E28=1),Milestone_Marker,"")),"")</f>
        <v/>
      </c>
      <c r="BH28" s="15" t="str">
        <f ca="1">IFERROR(IF(LEN(Milestones[[#This Row],[No. Days]])=0,"",IF(AND(BH$5=$D28,$E28=1),Milestone_Marker,"")),"")</f>
        <v/>
      </c>
      <c r="BI28" s="15" t="str">
        <f ca="1">IFERROR(IF(LEN(Milestones[[#This Row],[No. Days]])=0,"",IF(AND(BI$5=$D28,$E28=1),Milestone_Marker,"")),"")</f>
        <v/>
      </c>
      <c r="BJ28" s="15" t="str">
        <f ca="1">IFERROR(IF(LEN(Milestones[[#This Row],[No. Days]])=0,"",IF(AND(BJ$5=$D28,$E28=1),Milestone_Marker,"")),"")</f>
        <v/>
      </c>
    </row>
    <row r="29" spans="1:62" s="1" customFormat="1" ht="30" customHeight="1" x14ac:dyDescent="0.25">
      <c r="A29" s="8"/>
      <c r="B29" s="62" t="s">
        <v>42</v>
      </c>
      <c r="C29" s="63" t="s">
        <v>78</v>
      </c>
      <c r="D29" s="64">
        <v>44234</v>
      </c>
      <c r="E29" s="65">
        <v>5</v>
      </c>
      <c r="F29" s="12"/>
      <c r="G29" s="15" t="str">
        <f ca="1">IFERROR(IF(LEN(Milestones[[#This Row],[No. Days]])=0,"",IF(AND(G$5=$D29,$E29=1),Milestone_Marker,"")),"")</f>
        <v/>
      </c>
      <c r="H29" s="15" t="str">
        <f ca="1">IFERROR(IF(LEN(Milestones[[#This Row],[No. Days]])=0,"",IF(AND(H$5=$D29,$E29=1),Milestone_Marker,"")),"")</f>
        <v/>
      </c>
      <c r="I29" s="15" t="str">
        <f ca="1">IFERROR(IF(LEN(Milestones[[#This Row],[No. Days]])=0,"",IF(AND(I$5=$D29,$E29=1),Milestone_Marker,"")),"")</f>
        <v/>
      </c>
      <c r="J29" s="15" t="str">
        <f ca="1">IFERROR(IF(LEN(Milestones[[#This Row],[No. Days]])=0,"",IF(AND(J$5=$D29,$E29=1),Milestone_Marker,"")),"")</f>
        <v/>
      </c>
      <c r="K29" s="15" t="str">
        <f ca="1">IFERROR(IF(LEN(Milestones[[#This Row],[No. Days]])=0,"",IF(AND(K$5=$D29,$E29=1),Milestone_Marker,"")),"")</f>
        <v/>
      </c>
      <c r="L29" s="15" t="str">
        <f ca="1">IFERROR(IF(LEN(Milestones[[#This Row],[No. Days]])=0,"",IF(AND(L$5=$D29,$E29=1),Milestone_Marker,"")),"")</f>
        <v/>
      </c>
      <c r="M29" s="15" t="str">
        <f ca="1">IFERROR(IF(LEN(Milestones[[#This Row],[No. Days]])=0,"",IF(AND(M$5=$D29,$E29=1),Milestone_Marker,"")),"")</f>
        <v/>
      </c>
      <c r="N29" s="15" t="str">
        <f ca="1">IFERROR(IF(LEN(Milestones[[#This Row],[No. Days]])=0,"",IF(AND(N$5=$D29,$E29=1),Milestone_Marker,"")),"")</f>
        <v/>
      </c>
      <c r="O29" s="15" t="str">
        <f ca="1">IFERROR(IF(LEN(Milestones[[#This Row],[No. Days]])=0,"",IF(AND(O$5=$D29,$E29=1),Milestone_Marker,"")),"")</f>
        <v/>
      </c>
      <c r="P29" s="15" t="str">
        <f ca="1">IFERROR(IF(LEN(Milestones[[#This Row],[No. Days]])=0,"",IF(AND(P$5=$D29,$E29=1),Milestone_Marker,"")),"")</f>
        <v/>
      </c>
      <c r="Q29" s="15" t="str">
        <f ca="1">IFERROR(IF(LEN(Milestones[[#This Row],[No. Days]])=0,"",IF(AND(Q$5=$D29,$E29=1),Milestone_Marker,"")),"")</f>
        <v/>
      </c>
      <c r="R29" s="15" t="str">
        <f ca="1">IFERROR(IF(LEN(Milestones[[#This Row],[No. Days]])=0,"",IF(AND(R$5=$D29,$E29=1),Milestone_Marker,"")),"")</f>
        <v/>
      </c>
      <c r="S29" s="15" t="str">
        <f ca="1">IFERROR(IF(LEN(Milestones[[#This Row],[No. Days]])=0,"",IF(AND(S$5=$D29,$E29=1),Milestone_Marker,"")),"")</f>
        <v/>
      </c>
      <c r="T29" s="15" t="str">
        <f ca="1">IFERROR(IF(LEN(Milestones[[#This Row],[No. Days]])=0,"",IF(AND(T$5=$D29,$E29=1),Milestone_Marker,"")),"")</f>
        <v/>
      </c>
      <c r="U29" s="15" t="str">
        <f ca="1">IFERROR(IF(LEN(Milestones[[#This Row],[No. Days]])=0,"",IF(AND(U$5=$D29,$E29=1),Milestone_Marker,"")),"")</f>
        <v/>
      </c>
      <c r="V29" s="15" t="str">
        <f ca="1">IFERROR(IF(LEN(Milestones[[#This Row],[No. Days]])=0,"",IF(AND(V$5=$D29,$E29=1),Milestone_Marker,"")),"")</f>
        <v/>
      </c>
      <c r="W29" s="15" t="str">
        <f ca="1">IFERROR(IF(LEN(Milestones[[#This Row],[No. Days]])=0,"",IF(AND(W$5=$D29,$E29=1),Milestone_Marker,"")),"")</f>
        <v/>
      </c>
      <c r="X29" s="15" t="str">
        <f ca="1">IFERROR(IF(LEN(Milestones[[#This Row],[No. Days]])=0,"",IF(AND(X$5=$D29,$E29=1),Milestone_Marker,"")),"")</f>
        <v/>
      </c>
      <c r="Y29" s="15" t="str">
        <f ca="1">IFERROR(IF(LEN(Milestones[[#This Row],[No. Days]])=0,"",IF(AND(Y$5=$D29,$E29=1),Milestone_Marker,"")),"")</f>
        <v/>
      </c>
      <c r="Z29" s="15" t="str">
        <f ca="1">IFERROR(IF(LEN(Milestones[[#This Row],[No. Days]])=0,"",IF(AND(Z$5=$D29,$E29=1),Milestone_Marker,"")),"")</f>
        <v/>
      </c>
      <c r="AA29" s="15" t="str">
        <f ca="1">IFERROR(IF(LEN(Milestones[[#This Row],[No. Days]])=0,"",IF(AND(AA$5=$D29,$E29=1),Milestone_Marker,"")),"")</f>
        <v/>
      </c>
      <c r="AB29" s="15" t="str">
        <f ca="1">IFERROR(IF(LEN(Milestones[[#This Row],[No. Days]])=0,"",IF(AND(AB$5=$D29,$E29=1),Milestone_Marker,"")),"")</f>
        <v/>
      </c>
      <c r="AC29" s="15" t="str">
        <f ca="1">IFERROR(IF(LEN(Milestones[[#This Row],[No. Days]])=0,"",IF(AND(AC$5=$D29,$E29=1),Milestone_Marker,"")),"")</f>
        <v/>
      </c>
      <c r="AD29" s="15" t="str">
        <f ca="1">IFERROR(IF(LEN(Milestones[[#This Row],[No. Days]])=0,"",IF(AND(AD$5=$D29,$E29=1),Milestone_Marker,"")),"")</f>
        <v/>
      </c>
      <c r="AE29" s="15" t="str">
        <f ca="1">IFERROR(IF(LEN(Milestones[[#This Row],[No. Days]])=0,"",IF(AND(AE$5=$D29,$E29=1),Milestone_Marker,"")),"")</f>
        <v/>
      </c>
      <c r="AF29" s="15" t="str">
        <f ca="1">IFERROR(IF(LEN(Milestones[[#This Row],[No. Days]])=0,"",IF(AND(AF$5=$D29,$E29=1),Milestone_Marker,"")),"")</f>
        <v/>
      </c>
      <c r="AG29" s="15" t="str">
        <f ca="1">IFERROR(IF(LEN(Milestones[[#This Row],[No. Days]])=0,"",IF(AND(AG$5=$D29,$E29=1),Milestone_Marker,"")),"")</f>
        <v/>
      </c>
      <c r="AH29" s="15" t="str">
        <f ca="1">IFERROR(IF(LEN(Milestones[[#This Row],[No. Days]])=0,"",IF(AND(AH$5=$D29,$E29=1),Milestone_Marker,"")),"")</f>
        <v/>
      </c>
      <c r="AI29" s="15" t="str">
        <f ca="1">IFERROR(IF(LEN(Milestones[[#This Row],[No. Days]])=0,"",IF(AND(AI$5=$D29,$E29=1),Milestone_Marker,"")),"")</f>
        <v/>
      </c>
      <c r="AJ29" s="15" t="str">
        <f ca="1">IFERROR(IF(LEN(Milestones[[#This Row],[No. Days]])=0,"",IF(AND(AJ$5=$D29,$E29=1),Milestone_Marker,"")),"")</f>
        <v/>
      </c>
      <c r="AK29" s="15" t="str">
        <f ca="1">IFERROR(IF(LEN(Milestones[[#This Row],[No. Days]])=0,"",IF(AND(AK$5=$D29,$E29=1),Milestone_Marker,"")),"")</f>
        <v/>
      </c>
      <c r="AL29" s="15" t="str">
        <f ca="1">IFERROR(IF(LEN(Milestones[[#This Row],[No. Days]])=0,"",IF(AND(AL$5=$D29,$E29=1),Milestone_Marker,"")),"")</f>
        <v/>
      </c>
      <c r="AM29" s="15" t="str">
        <f ca="1">IFERROR(IF(LEN(Milestones[[#This Row],[No. Days]])=0,"",IF(AND(AM$5=$D29,$E29=1),Milestone_Marker,"")),"")</f>
        <v/>
      </c>
      <c r="AN29" s="15" t="str">
        <f ca="1">IFERROR(IF(LEN(Milestones[[#This Row],[No. Days]])=0,"",IF(AND(AN$5=$D29,$E29=1),Milestone_Marker,"")),"")</f>
        <v/>
      </c>
      <c r="AO29" s="15" t="str">
        <f ca="1">IFERROR(IF(LEN(Milestones[[#This Row],[No. Days]])=0,"",IF(AND(AO$5=$D29,$E29=1),Milestone_Marker,"")),"")</f>
        <v/>
      </c>
      <c r="AP29" s="15" t="str">
        <f ca="1">IFERROR(IF(LEN(Milestones[[#This Row],[No. Days]])=0,"",IF(AND(AP$5=$D29,$E29=1),Milestone_Marker,"")),"")</f>
        <v/>
      </c>
      <c r="AQ29" s="15" t="str">
        <f ca="1">IFERROR(IF(LEN(Milestones[[#This Row],[No. Days]])=0,"",IF(AND(AQ$5=$D29,$E29=1),Milestone_Marker,"")),"")</f>
        <v/>
      </c>
      <c r="AR29" s="15" t="str">
        <f ca="1">IFERROR(IF(LEN(Milestones[[#This Row],[No. Days]])=0,"",IF(AND(AR$5=$D29,$E29=1),Milestone_Marker,"")),"")</f>
        <v/>
      </c>
      <c r="AS29" s="15" t="str">
        <f ca="1">IFERROR(IF(LEN(Milestones[[#This Row],[No. Days]])=0,"",IF(AND(AS$5=$D29,$E29=1),Milestone_Marker,"")),"")</f>
        <v/>
      </c>
      <c r="AT29" s="15" t="str">
        <f ca="1">IFERROR(IF(LEN(Milestones[[#This Row],[No. Days]])=0,"",IF(AND(AT$5=$D29,$E29=1),Milestone_Marker,"")),"")</f>
        <v/>
      </c>
      <c r="AU29" s="15" t="str">
        <f ca="1">IFERROR(IF(LEN(Milestones[[#This Row],[No. Days]])=0,"",IF(AND(AU$5=$D29,$E29=1),Milestone_Marker,"")),"")</f>
        <v/>
      </c>
      <c r="AV29" s="15" t="str">
        <f ca="1">IFERROR(IF(LEN(Milestones[[#This Row],[No. Days]])=0,"",IF(AND(AV$5=$D29,$E29=1),Milestone_Marker,"")),"")</f>
        <v/>
      </c>
      <c r="AW29" s="15" t="str">
        <f ca="1">IFERROR(IF(LEN(Milestones[[#This Row],[No. Days]])=0,"",IF(AND(AW$5=$D29,$E29=1),Milestone_Marker,"")),"")</f>
        <v/>
      </c>
      <c r="AX29" s="15" t="str">
        <f ca="1">IFERROR(IF(LEN(Milestones[[#This Row],[No. Days]])=0,"",IF(AND(AX$5=$D29,$E29=1),Milestone_Marker,"")),"")</f>
        <v/>
      </c>
      <c r="AY29" s="15" t="str">
        <f ca="1">IFERROR(IF(LEN(Milestones[[#This Row],[No. Days]])=0,"",IF(AND(AY$5=$D29,$E29=1),Milestone_Marker,"")),"")</f>
        <v/>
      </c>
      <c r="AZ29" s="15" t="str">
        <f ca="1">IFERROR(IF(LEN(Milestones[[#This Row],[No. Days]])=0,"",IF(AND(AZ$5=$D29,$E29=1),Milestone_Marker,"")),"")</f>
        <v/>
      </c>
      <c r="BA29" s="15" t="str">
        <f ca="1">IFERROR(IF(LEN(Milestones[[#This Row],[No. Days]])=0,"",IF(AND(BA$5=$D29,$E29=1),Milestone_Marker,"")),"")</f>
        <v/>
      </c>
      <c r="BB29" s="15" t="str">
        <f ca="1">IFERROR(IF(LEN(Milestones[[#This Row],[No. Days]])=0,"",IF(AND(BB$5=$D29,$E29=1),Milestone_Marker,"")),"")</f>
        <v/>
      </c>
      <c r="BC29" s="15" t="str">
        <f ca="1">IFERROR(IF(LEN(Milestones[[#This Row],[No. Days]])=0,"",IF(AND(BC$5=$D29,$E29=1),Milestone_Marker,"")),"")</f>
        <v/>
      </c>
      <c r="BD29" s="15" t="str">
        <f ca="1">IFERROR(IF(LEN(Milestones[[#This Row],[No. Days]])=0,"",IF(AND(BD$5=$D29,$E29=1),Milestone_Marker,"")),"")</f>
        <v/>
      </c>
      <c r="BE29" s="15" t="str">
        <f ca="1">IFERROR(IF(LEN(Milestones[[#This Row],[No. Days]])=0,"",IF(AND(BE$5=$D29,$E29=1),Milestone_Marker,"")),"")</f>
        <v/>
      </c>
      <c r="BF29" s="15" t="str">
        <f ca="1">IFERROR(IF(LEN(Milestones[[#This Row],[No. Days]])=0,"",IF(AND(BF$5=$D29,$E29=1),Milestone_Marker,"")),"")</f>
        <v/>
      </c>
      <c r="BG29" s="15" t="str">
        <f ca="1">IFERROR(IF(LEN(Milestones[[#This Row],[No. Days]])=0,"",IF(AND(BG$5=$D29,$E29=1),Milestone_Marker,"")),"")</f>
        <v/>
      </c>
      <c r="BH29" s="15" t="str">
        <f ca="1">IFERROR(IF(LEN(Milestones[[#This Row],[No. Days]])=0,"",IF(AND(BH$5=$D29,$E29=1),Milestone_Marker,"")),"")</f>
        <v/>
      </c>
      <c r="BI29" s="15" t="str">
        <f ca="1">IFERROR(IF(LEN(Milestones[[#This Row],[No. Days]])=0,"",IF(AND(BI$5=$D29,$E29=1),Milestone_Marker,"")),"")</f>
        <v/>
      </c>
      <c r="BJ29" s="15" t="str">
        <f ca="1">IFERROR(IF(LEN(Milestones[[#This Row],[No. Days]])=0,"",IF(AND(BJ$5=$D29,$E29=1),Milestone_Marker,"")),"")</f>
        <v/>
      </c>
    </row>
    <row r="30" spans="1:62" s="1" customFormat="1" ht="30" customHeight="1" x14ac:dyDescent="0.25">
      <c r="A30" s="8"/>
      <c r="B30" s="62" t="s">
        <v>45</v>
      </c>
      <c r="C30" s="57" t="s">
        <v>32</v>
      </c>
      <c r="D30" s="64">
        <v>44246</v>
      </c>
      <c r="E30" s="65">
        <v>7</v>
      </c>
      <c r="F30" s="12"/>
      <c r="G30" s="15"/>
      <c r="H30" s="15"/>
      <c r="I30" s="15"/>
      <c r="J30" s="15"/>
      <c r="K30" s="15"/>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5"/>
      <c r="AK30" s="15"/>
      <c r="AL30" s="15"/>
      <c r="AM30" s="15"/>
      <c r="AN30" s="15"/>
      <c r="AO30" s="15"/>
      <c r="AP30" s="15"/>
      <c r="AQ30" s="15"/>
      <c r="AR30" s="15"/>
      <c r="AS30" s="15"/>
      <c r="AT30" s="15"/>
      <c r="AU30" s="15"/>
      <c r="AV30" s="15"/>
      <c r="AW30" s="15"/>
      <c r="AX30" s="15"/>
      <c r="AY30" s="15"/>
      <c r="AZ30" s="15"/>
      <c r="BA30" s="15"/>
      <c r="BB30" s="15"/>
      <c r="BC30" s="15"/>
      <c r="BD30" s="15"/>
      <c r="BE30" s="15"/>
      <c r="BF30" s="15"/>
      <c r="BG30" s="15"/>
      <c r="BH30" s="15"/>
      <c r="BI30" s="15"/>
      <c r="BJ30" s="15"/>
    </row>
    <row r="31" spans="1:62" s="35" customFormat="1" ht="36.75" customHeight="1" x14ac:dyDescent="0.25">
      <c r="A31" s="36"/>
      <c r="B31" s="62" t="s">
        <v>55</v>
      </c>
      <c r="C31" s="57" t="s">
        <v>41</v>
      </c>
      <c r="D31" s="64">
        <v>44331</v>
      </c>
      <c r="E31" s="65">
        <v>1</v>
      </c>
      <c r="F31" s="33"/>
      <c r="G31" s="34"/>
      <c r="H31" s="34"/>
      <c r="I31" s="34"/>
      <c r="J31" s="34"/>
      <c r="K31" s="34"/>
      <c r="L31" s="34"/>
      <c r="M31" s="34"/>
      <c r="N31" s="34"/>
      <c r="O31" s="34"/>
      <c r="P31" s="34"/>
      <c r="Q31" s="34"/>
      <c r="R31" s="34"/>
      <c r="S31" s="34"/>
      <c r="T31" s="34"/>
      <c r="U31" s="34"/>
      <c r="V31" s="34"/>
      <c r="W31" s="34"/>
      <c r="X31" s="34"/>
      <c r="Y31" s="34"/>
      <c r="Z31" s="34"/>
      <c r="AA31" s="34"/>
      <c r="AB31" s="34"/>
      <c r="AC31" s="34"/>
      <c r="AD31" s="34"/>
      <c r="AE31" s="34"/>
      <c r="AF31" s="34"/>
      <c r="AG31" s="34"/>
      <c r="AH31" s="34"/>
      <c r="AI31" s="34"/>
      <c r="AJ31" s="34"/>
      <c r="AK31" s="34"/>
      <c r="AL31" s="34"/>
      <c r="AM31" s="34"/>
      <c r="AN31" s="34"/>
      <c r="AO31" s="34"/>
      <c r="AP31" s="34"/>
      <c r="AQ31" s="34"/>
      <c r="AR31" s="34"/>
      <c r="AS31" s="34"/>
      <c r="AT31" s="34"/>
      <c r="AU31" s="34"/>
      <c r="AV31" s="34"/>
      <c r="AW31" s="34"/>
      <c r="AX31" s="34"/>
      <c r="AY31" s="34"/>
      <c r="AZ31" s="34"/>
      <c r="BA31" s="34"/>
      <c r="BB31" s="34"/>
      <c r="BC31" s="34"/>
      <c r="BD31" s="34"/>
      <c r="BE31" s="34"/>
      <c r="BF31" s="34"/>
      <c r="BG31" s="34"/>
      <c r="BH31" s="34"/>
      <c r="BI31" s="34"/>
      <c r="BJ31" s="34"/>
    </row>
    <row r="32" spans="1:62" s="1" customFormat="1" ht="37.5" customHeight="1" x14ac:dyDescent="0.25">
      <c r="A32" s="8"/>
      <c r="B32" s="62" t="s">
        <v>49</v>
      </c>
      <c r="C32" s="63" t="s">
        <v>75</v>
      </c>
      <c r="D32" s="59">
        <v>43982</v>
      </c>
      <c r="E32" s="60">
        <v>1</v>
      </c>
      <c r="F32" s="12"/>
      <c r="G32" s="15"/>
      <c r="H32" s="15"/>
      <c r="I32" s="15"/>
      <c r="J32" s="15"/>
      <c r="K32" s="15"/>
      <c r="L32" s="15"/>
      <c r="M32" s="15"/>
      <c r="N32" s="15"/>
      <c r="O32" s="15"/>
      <c r="P32" s="15"/>
      <c r="Q32" s="15"/>
      <c r="R32" s="15"/>
      <c r="S32" s="15"/>
      <c r="T32" s="15"/>
      <c r="U32" s="15"/>
      <c r="V32" s="15"/>
      <c r="W32" s="15"/>
      <c r="X32" s="15"/>
      <c r="Y32" s="15"/>
      <c r="Z32" s="15"/>
      <c r="AA32" s="15"/>
      <c r="AB32" s="15"/>
      <c r="AC32" s="15"/>
      <c r="AD32" s="15"/>
      <c r="AE32" s="15"/>
      <c r="AF32" s="15"/>
      <c r="AG32" s="15"/>
      <c r="AH32" s="15"/>
      <c r="AI32" s="15"/>
      <c r="AJ32" s="15"/>
      <c r="AK32" s="15"/>
      <c r="AL32" s="15"/>
      <c r="AM32" s="15"/>
      <c r="AN32" s="15"/>
      <c r="AO32" s="15"/>
      <c r="AP32" s="15"/>
      <c r="AQ32" s="15"/>
      <c r="AR32" s="15"/>
      <c r="AS32" s="15"/>
      <c r="AT32" s="15"/>
      <c r="AU32" s="15"/>
      <c r="AV32" s="15"/>
      <c r="AW32" s="15"/>
      <c r="AX32" s="15"/>
      <c r="AY32" s="15"/>
      <c r="AZ32" s="15"/>
      <c r="BA32" s="15"/>
      <c r="BB32" s="15"/>
      <c r="BC32" s="15"/>
      <c r="BD32" s="15"/>
      <c r="BE32" s="15"/>
      <c r="BF32" s="15"/>
      <c r="BG32" s="15"/>
      <c r="BH32" s="15"/>
      <c r="BI32" s="15"/>
      <c r="BJ32" s="15"/>
    </row>
    <row r="33" spans="1:62" s="1" customFormat="1" ht="38.25" customHeight="1" x14ac:dyDescent="0.25">
      <c r="A33" s="8"/>
      <c r="B33" s="62" t="s">
        <v>43</v>
      </c>
      <c r="C33" s="57" t="s">
        <v>32</v>
      </c>
      <c r="D33" s="64">
        <v>44348</v>
      </c>
      <c r="E33" s="65">
        <v>2</v>
      </c>
      <c r="F33" s="12"/>
      <c r="G33" s="15"/>
      <c r="H33" s="15"/>
      <c r="I33" s="15"/>
      <c r="J33" s="15"/>
      <c r="K33" s="15"/>
      <c r="L33" s="15"/>
      <c r="M33" s="15"/>
      <c r="N33" s="15"/>
      <c r="O33" s="15"/>
      <c r="P33" s="15"/>
      <c r="Q33" s="15"/>
      <c r="R33" s="15"/>
      <c r="S33" s="15"/>
      <c r="T33" s="15"/>
      <c r="U33" s="15"/>
      <c r="V33" s="15"/>
      <c r="W33" s="15"/>
      <c r="X33" s="15"/>
      <c r="Y33" s="15"/>
      <c r="Z33" s="15"/>
      <c r="AA33" s="15"/>
      <c r="AB33" s="15"/>
      <c r="AC33" s="15"/>
      <c r="AD33" s="15"/>
      <c r="AE33" s="15"/>
      <c r="AF33" s="15"/>
      <c r="AG33" s="15"/>
      <c r="AH33" s="15"/>
      <c r="AI33" s="15"/>
      <c r="AJ33" s="15"/>
      <c r="AK33" s="15"/>
      <c r="AL33" s="15"/>
      <c r="AM33" s="15"/>
      <c r="AN33" s="15"/>
      <c r="AO33" s="15"/>
      <c r="AP33" s="15"/>
      <c r="AQ33" s="15"/>
      <c r="AR33" s="15"/>
      <c r="AS33" s="15"/>
      <c r="AT33" s="15"/>
      <c r="AU33" s="15"/>
      <c r="AV33" s="15"/>
      <c r="AW33" s="15"/>
      <c r="AX33" s="15"/>
      <c r="AY33" s="15"/>
      <c r="AZ33" s="15"/>
      <c r="BA33" s="15"/>
      <c r="BB33" s="15"/>
      <c r="BC33" s="15"/>
      <c r="BD33" s="15"/>
      <c r="BE33" s="15"/>
      <c r="BF33" s="15"/>
      <c r="BG33" s="15"/>
      <c r="BH33" s="15"/>
      <c r="BI33" s="15"/>
      <c r="BJ33" s="15"/>
    </row>
    <row r="34" spans="1:62" s="1" customFormat="1" ht="57" customHeight="1" x14ac:dyDescent="0.25">
      <c r="A34" s="8"/>
      <c r="B34" s="62" t="s">
        <v>44</v>
      </c>
      <c r="C34" s="57" t="s">
        <v>32</v>
      </c>
      <c r="D34" s="64">
        <v>44350</v>
      </c>
      <c r="E34" s="65">
        <v>5</v>
      </c>
      <c r="F34" s="12"/>
      <c r="G34" s="15"/>
      <c r="H34" s="15"/>
      <c r="I34" s="15"/>
      <c r="J34" s="15"/>
      <c r="K34" s="15"/>
      <c r="L34" s="15"/>
      <c r="M34" s="15"/>
      <c r="N34" s="15"/>
      <c r="O34" s="15"/>
      <c r="P34" s="15"/>
      <c r="Q34" s="15"/>
      <c r="R34" s="15"/>
      <c r="S34" s="15"/>
      <c r="T34" s="15"/>
      <c r="U34" s="15"/>
      <c r="V34" s="15"/>
      <c r="W34" s="15"/>
      <c r="X34" s="15"/>
      <c r="Y34" s="15"/>
      <c r="Z34" s="15"/>
      <c r="AA34" s="15"/>
      <c r="AB34" s="15"/>
      <c r="AC34" s="15"/>
      <c r="AD34" s="15"/>
      <c r="AE34" s="15"/>
      <c r="AF34" s="15"/>
      <c r="AG34" s="15"/>
      <c r="AH34" s="15"/>
      <c r="AI34" s="15"/>
      <c r="AJ34" s="15"/>
      <c r="AK34" s="15"/>
      <c r="AL34" s="15"/>
      <c r="AM34" s="15"/>
      <c r="AN34" s="15"/>
      <c r="AO34" s="15"/>
      <c r="AP34" s="15"/>
      <c r="AQ34" s="15"/>
      <c r="AR34" s="15"/>
      <c r="AS34" s="15"/>
      <c r="AT34" s="15"/>
      <c r="AU34" s="15"/>
      <c r="AV34" s="15"/>
      <c r="AW34" s="15"/>
      <c r="AX34" s="15"/>
      <c r="AY34" s="15"/>
      <c r="AZ34" s="15"/>
      <c r="BA34" s="15"/>
      <c r="BB34" s="15"/>
      <c r="BC34" s="15"/>
      <c r="BD34" s="15"/>
      <c r="BE34" s="15"/>
      <c r="BF34" s="15"/>
      <c r="BG34" s="15"/>
      <c r="BH34" s="15"/>
      <c r="BI34" s="15"/>
      <c r="BJ34" s="15"/>
    </row>
    <row r="35" spans="1:62" s="1" customFormat="1" ht="42" customHeight="1" x14ac:dyDescent="0.25">
      <c r="A35" s="8"/>
      <c r="B35" s="62" t="s">
        <v>46</v>
      </c>
      <c r="C35" s="57" t="s">
        <v>32</v>
      </c>
      <c r="D35" s="64">
        <v>44357</v>
      </c>
      <c r="E35" s="65">
        <v>3</v>
      </c>
      <c r="F35" s="12"/>
      <c r="G35" s="15"/>
      <c r="H35" s="15"/>
      <c r="I35" s="15"/>
      <c r="J35" s="15"/>
      <c r="K35" s="15"/>
      <c r="L35" s="15"/>
      <c r="M35" s="15"/>
      <c r="N35" s="15"/>
      <c r="O35" s="15"/>
      <c r="P35" s="15"/>
      <c r="Q35" s="15"/>
      <c r="R35" s="15"/>
      <c r="S35" s="15"/>
      <c r="T35" s="15"/>
      <c r="U35" s="15"/>
      <c r="V35" s="15"/>
      <c r="W35" s="15"/>
      <c r="X35" s="15"/>
      <c r="Y35" s="15"/>
      <c r="Z35" s="15"/>
      <c r="AA35" s="15"/>
      <c r="AB35" s="15"/>
      <c r="AC35" s="15"/>
      <c r="AD35" s="15"/>
      <c r="AE35" s="15"/>
      <c r="AF35" s="15"/>
      <c r="AG35" s="15"/>
      <c r="AH35" s="15"/>
      <c r="AI35" s="15"/>
      <c r="AJ35" s="15"/>
      <c r="AK35" s="15"/>
      <c r="AL35" s="15"/>
      <c r="AM35" s="15"/>
      <c r="AN35" s="15"/>
      <c r="AO35" s="15"/>
      <c r="AP35" s="15"/>
      <c r="AQ35" s="15"/>
      <c r="AR35" s="15"/>
      <c r="AS35" s="15"/>
      <c r="AT35" s="15"/>
      <c r="AU35" s="15"/>
      <c r="AV35" s="15"/>
      <c r="AW35" s="15"/>
      <c r="AX35" s="15"/>
      <c r="AY35" s="15"/>
      <c r="AZ35" s="15"/>
      <c r="BA35" s="15"/>
      <c r="BB35" s="15"/>
      <c r="BC35" s="15"/>
      <c r="BD35" s="15"/>
      <c r="BE35" s="15"/>
      <c r="BF35" s="15"/>
      <c r="BG35" s="15"/>
      <c r="BH35" s="15"/>
      <c r="BI35" s="15"/>
      <c r="BJ35" s="15"/>
    </row>
    <row r="36" spans="1:62" s="35" customFormat="1" ht="38.25" customHeight="1" x14ac:dyDescent="0.25">
      <c r="A36" s="36"/>
      <c r="B36" s="62" t="s">
        <v>47</v>
      </c>
      <c r="C36" s="57" t="s">
        <v>41</v>
      </c>
      <c r="D36" s="64">
        <v>44358</v>
      </c>
      <c r="E36" s="65">
        <v>1</v>
      </c>
      <c r="F36" s="33"/>
      <c r="G36" s="34"/>
      <c r="H36" s="34"/>
      <c r="I36" s="34"/>
      <c r="J36" s="34"/>
      <c r="K36" s="34"/>
      <c r="L36" s="34"/>
      <c r="M36" s="34"/>
      <c r="N36" s="34"/>
      <c r="O36" s="34"/>
      <c r="P36" s="34"/>
      <c r="Q36" s="34"/>
      <c r="R36" s="34"/>
      <c r="S36" s="34"/>
      <c r="T36" s="34"/>
      <c r="U36" s="34"/>
      <c r="V36" s="34"/>
      <c r="W36" s="34"/>
      <c r="X36" s="34"/>
      <c r="Y36" s="34"/>
      <c r="Z36" s="34"/>
      <c r="AA36" s="34"/>
      <c r="AB36" s="34"/>
      <c r="AC36" s="34"/>
      <c r="AD36" s="34"/>
      <c r="AE36" s="34"/>
      <c r="AF36" s="34"/>
      <c r="AG36" s="34"/>
      <c r="AH36" s="34"/>
      <c r="AI36" s="34"/>
      <c r="AJ36" s="34"/>
      <c r="AK36" s="34"/>
      <c r="AL36" s="34"/>
      <c r="AM36" s="34"/>
      <c r="AN36" s="34"/>
      <c r="AO36" s="34"/>
      <c r="AP36" s="34"/>
      <c r="AQ36" s="34"/>
      <c r="AR36" s="34"/>
      <c r="AS36" s="34"/>
      <c r="AT36" s="34"/>
      <c r="AU36" s="34"/>
      <c r="AV36" s="34"/>
      <c r="AW36" s="34"/>
      <c r="AX36" s="34"/>
      <c r="AY36" s="34"/>
      <c r="AZ36" s="34"/>
      <c r="BA36" s="34"/>
      <c r="BB36" s="34"/>
      <c r="BC36" s="34"/>
      <c r="BD36" s="34"/>
      <c r="BE36" s="34"/>
      <c r="BF36" s="34"/>
      <c r="BG36" s="34"/>
      <c r="BH36" s="34"/>
      <c r="BI36" s="34"/>
      <c r="BJ36" s="34"/>
    </row>
    <row r="37" spans="1:62" s="35" customFormat="1" ht="38.25" customHeight="1" x14ac:dyDescent="0.25">
      <c r="A37" s="36"/>
      <c r="B37" s="62" t="s">
        <v>50</v>
      </c>
      <c r="C37" s="63" t="s">
        <v>75</v>
      </c>
      <c r="D37" s="59">
        <v>44440</v>
      </c>
      <c r="E37" s="60">
        <v>1</v>
      </c>
      <c r="F37" s="33"/>
      <c r="G37" s="34"/>
      <c r="H37" s="34"/>
      <c r="I37" s="34"/>
      <c r="J37" s="34"/>
      <c r="K37" s="34"/>
      <c r="L37" s="34"/>
      <c r="M37" s="34"/>
      <c r="N37" s="34"/>
      <c r="O37" s="34"/>
      <c r="P37" s="34"/>
      <c r="Q37" s="34"/>
      <c r="R37" s="34"/>
      <c r="S37" s="34"/>
      <c r="T37" s="34"/>
      <c r="U37" s="34"/>
      <c r="V37" s="34"/>
      <c r="W37" s="34"/>
      <c r="X37" s="34"/>
      <c r="Y37" s="34"/>
      <c r="Z37" s="34"/>
      <c r="AA37" s="34"/>
      <c r="AB37" s="34"/>
      <c r="AC37" s="34"/>
      <c r="AD37" s="34"/>
      <c r="AE37" s="34"/>
      <c r="AF37" s="34"/>
      <c r="AG37" s="34"/>
      <c r="AH37" s="34"/>
      <c r="AI37" s="34"/>
      <c r="AJ37" s="34"/>
      <c r="AK37" s="34"/>
      <c r="AL37" s="34"/>
      <c r="AM37" s="34"/>
      <c r="AN37" s="34"/>
      <c r="AO37" s="34"/>
      <c r="AP37" s="34"/>
      <c r="AQ37" s="34"/>
      <c r="AR37" s="34"/>
      <c r="AS37" s="34"/>
      <c r="AT37" s="34"/>
      <c r="AU37" s="34"/>
      <c r="AV37" s="34"/>
      <c r="AW37" s="34"/>
      <c r="AX37" s="34"/>
      <c r="AY37" s="34"/>
      <c r="AZ37" s="34"/>
      <c r="BA37" s="34"/>
      <c r="BB37" s="34"/>
      <c r="BC37" s="34"/>
      <c r="BD37" s="34"/>
      <c r="BE37" s="34"/>
      <c r="BF37" s="34"/>
      <c r="BG37" s="34"/>
      <c r="BH37" s="34"/>
      <c r="BI37" s="34"/>
      <c r="BJ37" s="34"/>
    </row>
    <row r="38" spans="1:62" s="35" customFormat="1" ht="38.25" customHeight="1" x14ac:dyDescent="0.25">
      <c r="A38" s="36"/>
      <c r="B38" s="62" t="s">
        <v>25</v>
      </c>
      <c r="C38" s="57" t="s">
        <v>26</v>
      </c>
      <c r="D38" s="59">
        <v>44454</v>
      </c>
      <c r="E38" s="60">
        <v>14</v>
      </c>
      <c r="F38" s="33"/>
      <c r="G38" s="34"/>
      <c r="H38" s="34"/>
      <c r="I38" s="34"/>
      <c r="J38" s="34"/>
      <c r="K38" s="34"/>
      <c r="L38" s="34"/>
      <c r="M38" s="34"/>
      <c r="N38" s="34"/>
      <c r="O38" s="34"/>
      <c r="P38" s="34"/>
      <c r="Q38" s="34"/>
      <c r="R38" s="34"/>
      <c r="S38" s="34"/>
      <c r="T38" s="34"/>
      <c r="U38" s="34"/>
      <c r="V38" s="34"/>
      <c r="W38" s="34"/>
      <c r="X38" s="34"/>
      <c r="Y38" s="34"/>
      <c r="Z38" s="34"/>
      <c r="AA38" s="34"/>
      <c r="AB38" s="34"/>
      <c r="AC38" s="34"/>
      <c r="AD38" s="34"/>
      <c r="AE38" s="34"/>
      <c r="AF38" s="34"/>
      <c r="AG38" s="34"/>
      <c r="AH38" s="34"/>
      <c r="AI38" s="34"/>
      <c r="AJ38" s="34"/>
      <c r="AK38" s="34"/>
      <c r="AL38" s="34"/>
      <c r="AM38" s="34"/>
      <c r="AN38" s="34"/>
      <c r="AO38" s="34"/>
      <c r="AP38" s="34"/>
      <c r="AQ38" s="34"/>
      <c r="AR38" s="34"/>
      <c r="AS38" s="34"/>
      <c r="AT38" s="34"/>
      <c r="AU38" s="34"/>
      <c r="AV38" s="34"/>
      <c r="AW38" s="34"/>
      <c r="AX38" s="34"/>
      <c r="AY38" s="34"/>
      <c r="AZ38" s="34"/>
      <c r="BA38" s="34"/>
      <c r="BB38" s="34"/>
      <c r="BC38" s="34"/>
      <c r="BD38" s="34"/>
      <c r="BE38" s="34"/>
      <c r="BF38" s="34"/>
      <c r="BG38" s="34"/>
      <c r="BH38" s="34"/>
      <c r="BI38" s="34"/>
      <c r="BJ38" s="34"/>
    </row>
    <row r="39" spans="1:62" s="35" customFormat="1" ht="38.25" customHeight="1" x14ac:dyDescent="0.25">
      <c r="A39" s="36"/>
      <c r="B39" s="62" t="s">
        <v>36</v>
      </c>
      <c r="C39" s="57" t="s">
        <v>26</v>
      </c>
      <c r="D39" s="59">
        <v>44469</v>
      </c>
      <c r="E39" s="60">
        <v>1</v>
      </c>
      <c r="F39" s="33"/>
      <c r="G39" s="34"/>
      <c r="H39" s="34"/>
      <c r="I39" s="34"/>
      <c r="J39" s="34"/>
      <c r="K39" s="34"/>
      <c r="L39" s="34"/>
      <c r="M39" s="34"/>
      <c r="N39" s="34"/>
      <c r="O39" s="34"/>
      <c r="P39" s="34"/>
      <c r="Q39" s="34"/>
      <c r="R39" s="34"/>
      <c r="S39" s="34"/>
      <c r="T39" s="34"/>
      <c r="U39" s="34"/>
      <c r="V39" s="34"/>
      <c r="W39" s="34"/>
      <c r="X39" s="34"/>
      <c r="Y39" s="34"/>
      <c r="Z39" s="34"/>
      <c r="AA39" s="34"/>
      <c r="AB39" s="34"/>
      <c r="AC39" s="34"/>
      <c r="AD39" s="34"/>
      <c r="AE39" s="34"/>
      <c r="AF39" s="34"/>
      <c r="AG39" s="34"/>
      <c r="AH39" s="34"/>
      <c r="AI39" s="34"/>
      <c r="AJ39" s="34"/>
      <c r="AK39" s="34"/>
      <c r="AL39" s="34"/>
      <c r="AM39" s="34"/>
      <c r="AN39" s="34"/>
      <c r="AO39" s="34"/>
      <c r="AP39" s="34"/>
      <c r="AQ39" s="34"/>
      <c r="AR39" s="34"/>
      <c r="AS39" s="34"/>
      <c r="AT39" s="34"/>
      <c r="AU39" s="34"/>
      <c r="AV39" s="34"/>
      <c r="AW39" s="34"/>
      <c r="AX39" s="34"/>
      <c r="AY39" s="34"/>
      <c r="AZ39" s="34"/>
      <c r="BA39" s="34"/>
      <c r="BB39" s="34"/>
      <c r="BC39" s="34"/>
      <c r="BD39" s="34"/>
      <c r="BE39" s="34"/>
      <c r="BF39" s="34"/>
      <c r="BG39" s="34"/>
      <c r="BH39" s="34"/>
      <c r="BI39" s="34"/>
      <c r="BJ39" s="34"/>
    </row>
    <row r="40" spans="1:62" s="35" customFormat="1" ht="38.25" customHeight="1" x14ac:dyDescent="0.25">
      <c r="A40" s="36"/>
      <c r="B40" s="62" t="s">
        <v>27</v>
      </c>
      <c r="C40" s="63" t="s">
        <v>76</v>
      </c>
      <c r="D40" s="59">
        <v>44469</v>
      </c>
      <c r="E40" s="60">
        <v>1</v>
      </c>
      <c r="F40" s="33"/>
      <c r="G40" s="34"/>
      <c r="H40" s="34"/>
      <c r="I40" s="34"/>
      <c r="J40" s="34"/>
      <c r="K40" s="34"/>
      <c r="L40" s="34"/>
      <c r="M40" s="34"/>
      <c r="N40" s="34"/>
      <c r="O40" s="34"/>
      <c r="P40" s="34"/>
      <c r="Q40" s="34"/>
      <c r="R40" s="34"/>
      <c r="S40" s="34"/>
      <c r="T40" s="34"/>
      <c r="U40" s="34"/>
      <c r="V40" s="34"/>
      <c r="W40" s="34"/>
      <c r="X40" s="34"/>
      <c r="Y40" s="34"/>
      <c r="Z40" s="34"/>
      <c r="AA40" s="34"/>
      <c r="AB40" s="34"/>
      <c r="AC40" s="34"/>
      <c r="AD40" s="34"/>
      <c r="AE40" s="34"/>
      <c r="AF40" s="34"/>
      <c r="AG40" s="34"/>
      <c r="AH40" s="34"/>
      <c r="AI40" s="34"/>
      <c r="AJ40" s="34"/>
      <c r="AK40" s="34"/>
      <c r="AL40" s="34"/>
      <c r="AM40" s="34"/>
      <c r="AN40" s="34"/>
      <c r="AO40" s="34"/>
      <c r="AP40" s="34"/>
      <c r="AQ40" s="34"/>
      <c r="AR40" s="34"/>
      <c r="AS40" s="34"/>
      <c r="AT40" s="34"/>
      <c r="AU40" s="34"/>
      <c r="AV40" s="34"/>
      <c r="AW40" s="34"/>
      <c r="AX40" s="34"/>
      <c r="AY40" s="34"/>
      <c r="AZ40" s="34"/>
      <c r="BA40" s="34"/>
      <c r="BB40" s="34"/>
      <c r="BC40" s="34"/>
      <c r="BD40" s="34"/>
      <c r="BE40" s="34"/>
      <c r="BF40" s="34"/>
      <c r="BG40" s="34"/>
      <c r="BH40" s="34"/>
      <c r="BI40" s="34"/>
      <c r="BJ40" s="34"/>
    </row>
    <row r="41" spans="1:62" s="35" customFormat="1" ht="38.25" customHeight="1" x14ac:dyDescent="0.25">
      <c r="A41" s="36"/>
      <c r="B41" s="62" t="s">
        <v>37</v>
      </c>
      <c r="C41" s="63" t="s">
        <v>26</v>
      </c>
      <c r="D41" s="59">
        <v>44470</v>
      </c>
      <c r="E41" s="60">
        <v>1</v>
      </c>
      <c r="F41" s="33"/>
      <c r="G41" s="34"/>
      <c r="H41" s="34"/>
      <c r="I41" s="34"/>
      <c r="J41" s="34"/>
      <c r="K41" s="34"/>
      <c r="L41" s="34"/>
      <c r="M41" s="34"/>
      <c r="N41" s="34"/>
      <c r="O41" s="34"/>
      <c r="P41" s="34"/>
      <c r="Q41" s="34"/>
      <c r="R41" s="34"/>
      <c r="S41" s="34"/>
      <c r="T41" s="34"/>
      <c r="U41" s="34"/>
      <c r="V41" s="34"/>
      <c r="W41" s="34"/>
      <c r="X41" s="34"/>
      <c r="Y41" s="34"/>
      <c r="Z41" s="34"/>
      <c r="AA41" s="34"/>
      <c r="AB41" s="34"/>
      <c r="AC41" s="34"/>
      <c r="AD41" s="34"/>
      <c r="AE41" s="34"/>
      <c r="AF41" s="34"/>
      <c r="AG41" s="34"/>
      <c r="AH41" s="34"/>
      <c r="AI41" s="34"/>
      <c r="AJ41" s="34"/>
      <c r="AK41" s="34"/>
      <c r="AL41" s="34"/>
      <c r="AM41" s="34"/>
      <c r="AN41" s="34"/>
      <c r="AO41" s="34"/>
      <c r="AP41" s="34"/>
      <c r="AQ41" s="34"/>
      <c r="AR41" s="34"/>
      <c r="AS41" s="34"/>
      <c r="AT41" s="34"/>
      <c r="AU41" s="34"/>
      <c r="AV41" s="34"/>
      <c r="AW41" s="34"/>
      <c r="AX41" s="34"/>
      <c r="AY41" s="34"/>
      <c r="AZ41" s="34"/>
      <c r="BA41" s="34"/>
      <c r="BB41" s="34"/>
      <c r="BC41" s="34"/>
      <c r="BD41" s="34"/>
      <c r="BE41" s="34"/>
      <c r="BF41" s="34"/>
      <c r="BG41" s="34"/>
      <c r="BH41" s="34"/>
      <c r="BI41" s="34"/>
      <c r="BJ41" s="34"/>
    </row>
    <row r="42" spans="1:62" s="35" customFormat="1" ht="38.25" customHeight="1" x14ac:dyDescent="0.25">
      <c r="A42" s="36"/>
      <c r="B42" s="62" t="s">
        <v>28</v>
      </c>
      <c r="C42" s="63" t="s">
        <v>78</v>
      </c>
      <c r="D42" s="59">
        <v>44470</v>
      </c>
      <c r="E42" s="60">
        <v>1</v>
      </c>
      <c r="F42" s="33"/>
      <c r="G42" s="34"/>
      <c r="H42" s="34"/>
      <c r="I42" s="34"/>
      <c r="J42" s="34"/>
      <c r="K42" s="34"/>
      <c r="L42" s="34"/>
      <c r="M42" s="34"/>
      <c r="N42" s="34"/>
      <c r="O42" s="34"/>
      <c r="P42" s="34"/>
      <c r="Q42" s="34"/>
      <c r="R42" s="34"/>
      <c r="S42" s="34"/>
      <c r="T42" s="34"/>
      <c r="U42" s="34"/>
      <c r="V42" s="34"/>
      <c r="W42" s="34"/>
      <c r="X42" s="34"/>
      <c r="Y42" s="34"/>
      <c r="Z42" s="34"/>
      <c r="AA42" s="34"/>
      <c r="AB42" s="34"/>
      <c r="AC42" s="34"/>
      <c r="AD42" s="34"/>
      <c r="AE42" s="34"/>
      <c r="AF42" s="34"/>
      <c r="AG42" s="34"/>
      <c r="AH42" s="34"/>
      <c r="AI42" s="34"/>
      <c r="AJ42" s="34"/>
      <c r="AK42" s="34"/>
      <c r="AL42" s="34"/>
      <c r="AM42" s="34"/>
      <c r="AN42" s="34"/>
      <c r="AO42" s="34"/>
      <c r="AP42" s="34"/>
      <c r="AQ42" s="34"/>
      <c r="AR42" s="34"/>
      <c r="AS42" s="34"/>
      <c r="AT42" s="34"/>
      <c r="AU42" s="34"/>
      <c r="AV42" s="34"/>
      <c r="AW42" s="34"/>
      <c r="AX42" s="34"/>
      <c r="AY42" s="34"/>
      <c r="AZ42" s="34"/>
      <c r="BA42" s="34"/>
      <c r="BB42" s="34"/>
      <c r="BC42" s="34"/>
      <c r="BD42" s="34"/>
      <c r="BE42" s="34"/>
      <c r="BF42" s="34"/>
      <c r="BG42" s="34"/>
      <c r="BH42" s="34"/>
      <c r="BI42" s="34"/>
      <c r="BJ42" s="34"/>
    </row>
    <row r="43" spans="1:62" s="35" customFormat="1" ht="38.25" customHeight="1" x14ac:dyDescent="0.25">
      <c r="A43" s="36"/>
      <c r="B43" s="62" t="s">
        <v>29</v>
      </c>
      <c r="C43" s="63" t="s">
        <v>78</v>
      </c>
      <c r="D43" s="59">
        <v>44470</v>
      </c>
      <c r="E43" s="60">
        <v>100</v>
      </c>
      <c r="F43" s="33"/>
      <c r="G43" s="34"/>
      <c r="H43" s="34"/>
      <c r="I43" s="34"/>
      <c r="J43" s="34"/>
      <c r="K43" s="34"/>
      <c r="L43" s="34"/>
      <c r="M43" s="34"/>
      <c r="N43" s="34"/>
      <c r="O43" s="34"/>
      <c r="P43" s="34"/>
      <c r="Q43" s="34"/>
      <c r="R43" s="34"/>
      <c r="S43" s="34"/>
      <c r="T43" s="34"/>
      <c r="U43" s="34"/>
      <c r="V43" s="34"/>
      <c r="W43" s="34"/>
      <c r="X43" s="34"/>
      <c r="Y43" s="34"/>
      <c r="Z43" s="34"/>
      <c r="AA43" s="34"/>
      <c r="AB43" s="34"/>
      <c r="AC43" s="34"/>
      <c r="AD43" s="34"/>
      <c r="AE43" s="34"/>
      <c r="AF43" s="34"/>
      <c r="AG43" s="34"/>
      <c r="AH43" s="34"/>
      <c r="AI43" s="34"/>
      <c r="AJ43" s="34"/>
      <c r="AK43" s="34"/>
      <c r="AL43" s="34"/>
      <c r="AM43" s="34"/>
      <c r="AN43" s="34"/>
      <c r="AO43" s="34"/>
      <c r="AP43" s="34"/>
      <c r="AQ43" s="34"/>
      <c r="AR43" s="34"/>
      <c r="AS43" s="34"/>
      <c r="AT43" s="34"/>
      <c r="AU43" s="34"/>
      <c r="AV43" s="34"/>
      <c r="AW43" s="34"/>
      <c r="AX43" s="34"/>
      <c r="AY43" s="34"/>
      <c r="AZ43" s="34"/>
      <c r="BA43" s="34"/>
      <c r="BB43" s="34"/>
      <c r="BC43" s="34"/>
      <c r="BD43" s="34"/>
      <c r="BE43" s="34"/>
      <c r="BF43" s="34"/>
      <c r="BG43" s="34"/>
      <c r="BH43" s="34"/>
      <c r="BI43" s="34"/>
      <c r="BJ43" s="34"/>
    </row>
    <row r="44" spans="1:62" s="1" customFormat="1" ht="45" customHeight="1" x14ac:dyDescent="0.25">
      <c r="A44" s="8"/>
      <c r="B44" s="62" t="s">
        <v>35</v>
      </c>
      <c r="C44" s="63" t="s">
        <v>51</v>
      </c>
      <c r="D44" s="59">
        <v>44472</v>
      </c>
      <c r="E44" s="60">
        <v>7</v>
      </c>
      <c r="F44" s="12"/>
      <c r="G44" s="15"/>
      <c r="H44" s="15"/>
      <c r="I44" s="15"/>
      <c r="J44" s="15"/>
      <c r="K44" s="15"/>
      <c r="L44" s="15"/>
      <c r="M44" s="15"/>
      <c r="N44" s="15"/>
      <c r="O44" s="15"/>
      <c r="P44" s="15"/>
      <c r="Q44" s="15"/>
      <c r="R44" s="15"/>
      <c r="S44" s="15"/>
      <c r="T44" s="15"/>
      <c r="U44" s="15"/>
      <c r="V44" s="15"/>
      <c r="W44" s="15"/>
      <c r="X44" s="15"/>
      <c r="Y44" s="15"/>
      <c r="Z44" s="15"/>
      <c r="AA44" s="15"/>
      <c r="AB44" s="15"/>
      <c r="AC44" s="15"/>
      <c r="AD44" s="15"/>
      <c r="AE44" s="15"/>
      <c r="AF44" s="15"/>
      <c r="AG44" s="15"/>
      <c r="AH44" s="15"/>
      <c r="AI44" s="15"/>
      <c r="AJ44" s="15"/>
      <c r="AK44" s="15"/>
      <c r="AL44" s="15"/>
      <c r="AM44" s="15"/>
      <c r="AN44" s="15"/>
      <c r="AO44" s="15"/>
      <c r="AP44" s="15"/>
      <c r="AQ44" s="15"/>
      <c r="AR44" s="15"/>
      <c r="AS44" s="15"/>
      <c r="AT44" s="15"/>
      <c r="AU44" s="15"/>
      <c r="AV44" s="15"/>
      <c r="AW44" s="15"/>
      <c r="AX44" s="15"/>
      <c r="AY44" s="15"/>
      <c r="AZ44" s="15"/>
      <c r="BA44" s="15"/>
      <c r="BB44" s="15"/>
      <c r="BC44" s="15"/>
      <c r="BD44" s="15"/>
      <c r="BE44" s="15"/>
      <c r="BF44" s="15"/>
      <c r="BG44" s="15"/>
      <c r="BH44" s="15"/>
      <c r="BI44" s="15"/>
      <c r="BJ44" s="15"/>
    </row>
    <row r="45" spans="1:62" s="1" customFormat="1" ht="30" customHeight="1" x14ac:dyDescent="0.25">
      <c r="A45" s="8"/>
      <c r="B45" s="66" t="s">
        <v>52</v>
      </c>
      <c r="C45" s="57"/>
      <c r="D45" s="64"/>
      <c r="E45" s="65"/>
      <c r="F45" s="12"/>
      <c r="G45" s="15" t="str">
        <f>IFERROR(IF(LEN(Milestones[[#This Row],[No. Days]])=0,"",IF(AND(G$5=$D45,$E45=1),Milestone_Marker,"")),"")</f>
        <v/>
      </c>
      <c r="H45" s="15" t="str">
        <f>IFERROR(IF(LEN(Milestones[[#This Row],[No. Days]])=0,"",IF(AND(H$5=$D45,$E45=1),Milestone_Marker,"")),"")</f>
        <v/>
      </c>
      <c r="I45" s="15" t="str">
        <f>IFERROR(IF(LEN(Milestones[[#This Row],[No. Days]])=0,"",IF(AND(I$5=$D45,$E45=1),Milestone_Marker,"")),"")</f>
        <v/>
      </c>
      <c r="J45" s="15" t="str">
        <f>IFERROR(IF(LEN(Milestones[[#This Row],[No. Days]])=0,"",IF(AND(J$5=$D45,$E45=1),Milestone_Marker,"")),"")</f>
        <v/>
      </c>
      <c r="K45" s="15" t="str">
        <f>IFERROR(IF(LEN(Milestones[[#This Row],[No. Days]])=0,"",IF(AND(K$5=$D45,$E45=1),Milestone_Marker,"")),"")</f>
        <v/>
      </c>
      <c r="L45" s="15" t="str">
        <f>IFERROR(IF(LEN(Milestones[[#This Row],[No. Days]])=0,"",IF(AND(L$5=$D45,$E45=1),Milestone_Marker,"")),"")</f>
        <v/>
      </c>
      <c r="M45" s="15" t="str">
        <f>IFERROR(IF(LEN(Milestones[[#This Row],[No. Days]])=0,"",IF(AND(M$5=$D45,$E45=1),Milestone_Marker,"")),"")</f>
        <v/>
      </c>
      <c r="N45" s="15" t="str">
        <f>IFERROR(IF(LEN(Milestones[[#This Row],[No. Days]])=0,"",IF(AND(N$5=$D45,$E45=1),Milestone_Marker,"")),"")</f>
        <v/>
      </c>
      <c r="O45" s="15" t="str">
        <f>IFERROR(IF(LEN(Milestones[[#This Row],[No. Days]])=0,"",IF(AND(O$5=$D45,$E45=1),Milestone_Marker,"")),"")</f>
        <v/>
      </c>
      <c r="P45" s="15" t="str">
        <f>IFERROR(IF(LEN(Milestones[[#This Row],[No. Days]])=0,"",IF(AND(P$5=$D45,$E45=1),Milestone_Marker,"")),"")</f>
        <v/>
      </c>
      <c r="Q45" s="15" t="str">
        <f>IFERROR(IF(LEN(Milestones[[#This Row],[No. Days]])=0,"",IF(AND(Q$5=$D45,$E45=1),Milestone_Marker,"")),"")</f>
        <v/>
      </c>
      <c r="R45" s="15" t="str">
        <f>IFERROR(IF(LEN(Milestones[[#This Row],[No. Days]])=0,"",IF(AND(R$5=$D45,$E45=1),Milestone_Marker,"")),"")</f>
        <v/>
      </c>
      <c r="S45" s="15" t="str">
        <f>IFERROR(IF(LEN(Milestones[[#This Row],[No. Days]])=0,"",IF(AND(S$5=$D45,$E45=1),Milestone_Marker,"")),"")</f>
        <v/>
      </c>
      <c r="T45" s="15" t="str">
        <f>IFERROR(IF(LEN(Milestones[[#This Row],[No. Days]])=0,"",IF(AND(T$5=$D45,$E45=1),Milestone_Marker,"")),"")</f>
        <v/>
      </c>
      <c r="U45" s="15" t="str">
        <f>IFERROR(IF(LEN(Milestones[[#This Row],[No. Days]])=0,"",IF(AND(U$5=$D45,$E45=1),Milestone_Marker,"")),"")</f>
        <v/>
      </c>
      <c r="V45" s="15" t="str">
        <f>IFERROR(IF(LEN(Milestones[[#This Row],[No. Days]])=0,"",IF(AND(V$5=$D45,$E45=1),Milestone_Marker,"")),"")</f>
        <v/>
      </c>
      <c r="W45" s="15" t="str">
        <f>IFERROR(IF(LEN(Milestones[[#This Row],[No. Days]])=0,"",IF(AND(W$5=$D45,$E45=1),Milestone_Marker,"")),"")</f>
        <v/>
      </c>
      <c r="X45" s="15" t="str">
        <f>IFERROR(IF(LEN(Milestones[[#This Row],[No. Days]])=0,"",IF(AND(X$5=$D45,$E45=1),Milestone_Marker,"")),"")</f>
        <v/>
      </c>
      <c r="Y45" s="15" t="str">
        <f>IFERROR(IF(LEN(Milestones[[#This Row],[No. Days]])=0,"",IF(AND(Y$5=$D45,$E45=1),Milestone_Marker,"")),"")</f>
        <v/>
      </c>
      <c r="Z45" s="15" t="str">
        <f>IFERROR(IF(LEN(Milestones[[#This Row],[No. Days]])=0,"",IF(AND(Z$5=$D45,$E45=1),Milestone_Marker,"")),"")</f>
        <v/>
      </c>
      <c r="AA45" s="15" t="str">
        <f>IFERROR(IF(LEN(Milestones[[#This Row],[No. Days]])=0,"",IF(AND(AA$5=$D45,$E45=1),Milestone_Marker,"")),"")</f>
        <v/>
      </c>
      <c r="AB45" s="15" t="str">
        <f>IFERROR(IF(LEN(Milestones[[#This Row],[No. Days]])=0,"",IF(AND(AB$5=$D45,$E45=1),Milestone_Marker,"")),"")</f>
        <v/>
      </c>
      <c r="AC45" s="15" t="str">
        <f>IFERROR(IF(LEN(Milestones[[#This Row],[No. Days]])=0,"",IF(AND(AC$5=$D45,$E45=1),Milestone_Marker,"")),"")</f>
        <v/>
      </c>
      <c r="AD45" s="15" t="str">
        <f>IFERROR(IF(LEN(Milestones[[#This Row],[No. Days]])=0,"",IF(AND(AD$5=$D45,$E45=1),Milestone_Marker,"")),"")</f>
        <v/>
      </c>
      <c r="AE45" s="15" t="str">
        <f>IFERROR(IF(LEN(Milestones[[#This Row],[No. Days]])=0,"",IF(AND(AE$5=$D45,$E45=1),Milestone_Marker,"")),"")</f>
        <v/>
      </c>
      <c r="AF45" s="15" t="str">
        <f>IFERROR(IF(LEN(Milestones[[#This Row],[No. Days]])=0,"",IF(AND(AF$5=$D45,$E45=1),Milestone_Marker,"")),"")</f>
        <v/>
      </c>
      <c r="AG45" s="15" t="str">
        <f>IFERROR(IF(LEN(Milestones[[#This Row],[No. Days]])=0,"",IF(AND(AG$5=$D45,$E45=1),Milestone_Marker,"")),"")</f>
        <v/>
      </c>
      <c r="AH45" s="15" t="str">
        <f>IFERROR(IF(LEN(Milestones[[#This Row],[No. Days]])=0,"",IF(AND(AH$5=$D45,$E45=1),Milestone_Marker,"")),"")</f>
        <v/>
      </c>
      <c r="AI45" s="15" t="str">
        <f>IFERROR(IF(LEN(Milestones[[#This Row],[No. Days]])=0,"",IF(AND(AI$5=$D45,$E45=1),Milestone_Marker,"")),"")</f>
        <v/>
      </c>
      <c r="AJ45" s="15" t="str">
        <f>IFERROR(IF(LEN(Milestones[[#This Row],[No. Days]])=0,"",IF(AND(AJ$5=$D45,$E45=1),Milestone_Marker,"")),"")</f>
        <v/>
      </c>
      <c r="AK45" s="15" t="str">
        <f>IFERROR(IF(LEN(Milestones[[#This Row],[No. Days]])=0,"",IF(AND(AK$5=$D45,$E45=1),Milestone_Marker,"")),"")</f>
        <v/>
      </c>
      <c r="AL45" s="15" t="str">
        <f>IFERROR(IF(LEN(Milestones[[#This Row],[No. Days]])=0,"",IF(AND(AL$5=$D45,$E45=1),Milestone_Marker,"")),"")</f>
        <v/>
      </c>
      <c r="AM45" s="15" t="str">
        <f>IFERROR(IF(LEN(Milestones[[#This Row],[No. Days]])=0,"",IF(AND(AM$5=$D45,$E45=1),Milestone_Marker,"")),"")</f>
        <v/>
      </c>
      <c r="AN45" s="15" t="str">
        <f>IFERROR(IF(LEN(Milestones[[#This Row],[No. Days]])=0,"",IF(AND(AN$5=$D45,$E45=1),Milestone_Marker,"")),"")</f>
        <v/>
      </c>
      <c r="AO45" s="15" t="str">
        <f>IFERROR(IF(LEN(Milestones[[#This Row],[No. Days]])=0,"",IF(AND(AO$5=$D45,$E45=1),Milestone_Marker,"")),"")</f>
        <v/>
      </c>
      <c r="AP45" s="15" t="str">
        <f>IFERROR(IF(LEN(Milestones[[#This Row],[No. Days]])=0,"",IF(AND(AP$5=$D45,$E45=1),Milestone_Marker,"")),"")</f>
        <v/>
      </c>
      <c r="AQ45" s="15" t="str">
        <f>IFERROR(IF(LEN(Milestones[[#This Row],[No. Days]])=0,"",IF(AND(AQ$5=$D45,$E45=1),Milestone_Marker,"")),"")</f>
        <v/>
      </c>
      <c r="AR45" s="15" t="str">
        <f>IFERROR(IF(LEN(Milestones[[#This Row],[No. Days]])=0,"",IF(AND(AR$5=$D45,$E45=1),Milestone_Marker,"")),"")</f>
        <v/>
      </c>
      <c r="AS45" s="15" t="str">
        <f>IFERROR(IF(LEN(Milestones[[#This Row],[No. Days]])=0,"",IF(AND(AS$5=$D45,$E45=1),Milestone_Marker,"")),"")</f>
        <v/>
      </c>
      <c r="AT45" s="15" t="str">
        <f>IFERROR(IF(LEN(Milestones[[#This Row],[No. Days]])=0,"",IF(AND(AT$5=$D45,$E45=1),Milestone_Marker,"")),"")</f>
        <v/>
      </c>
      <c r="AU45" s="15" t="str">
        <f>IFERROR(IF(LEN(Milestones[[#This Row],[No. Days]])=0,"",IF(AND(AU$5=$D45,$E45=1),Milestone_Marker,"")),"")</f>
        <v/>
      </c>
      <c r="AV45" s="15" t="str">
        <f>IFERROR(IF(LEN(Milestones[[#This Row],[No. Days]])=0,"",IF(AND(AV$5=$D45,$E45=1),Milestone_Marker,"")),"")</f>
        <v/>
      </c>
      <c r="AW45" s="15" t="str">
        <f>IFERROR(IF(LEN(Milestones[[#This Row],[No. Days]])=0,"",IF(AND(AW$5=$D45,$E45=1),Milestone_Marker,"")),"")</f>
        <v/>
      </c>
      <c r="AX45" s="15" t="str">
        <f>IFERROR(IF(LEN(Milestones[[#This Row],[No. Days]])=0,"",IF(AND(AX$5=$D45,$E45=1),Milestone_Marker,"")),"")</f>
        <v/>
      </c>
      <c r="AY45" s="15" t="str">
        <f>IFERROR(IF(LEN(Milestones[[#This Row],[No. Days]])=0,"",IF(AND(AY$5=$D45,$E45=1),Milestone_Marker,"")),"")</f>
        <v/>
      </c>
      <c r="AZ45" s="15" t="str">
        <f>IFERROR(IF(LEN(Milestones[[#This Row],[No. Days]])=0,"",IF(AND(AZ$5=$D45,$E45=1),Milestone_Marker,"")),"")</f>
        <v/>
      </c>
      <c r="BA45" s="15" t="str">
        <f>IFERROR(IF(LEN(Milestones[[#This Row],[No. Days]])=0,"",IF(AND(BA$5=$D45,$E45=1),Milestone_Marker,"")),"")</f>
        <v/>
      </c>
      <c r="BB45" s="15" t="str">
        <f>IFERROR(IF(LEN(Milestones[[#This Row],[No. Days]])=0,"",IF(AND(BB$5=$D45,$E45=1),Milestone_Marker,"")),"")</f>
        <v/>
      </c>
      <c r="BC45" s="15" t="str">
        <f>IFERROR(IF(LEN(Milestones[[#This Row],[No. Days]])=0,"",IF(AND(BC$5=$D45,$E45=1),Milestone_Marker,"")),"")</f>
        <v/>
      </c>
      <c r="BD45" s="15" t="str">
        <f>IFERROR(IF(LEN(Milestones[[#This Row],[No. Days]])=0,"",IF(AND(BD$5=$D45,$E45=1),Milestone_Marker,"")),"")</f>
        <v/>
      </c>
      <c r="BE45" s="15" t="str">
        <f>IFERROR(IF(LEN(Milestones[[#This Row],[No. Days]])=0,"",IF(AND(BE$5=$D45,$E45=1),Milestone_Marker,"")),"")</f>
        <v/>
      </c>
      <c r="BF45" s="15" t="str">
        <f>IFERROR(IF(LEN(Milestones[[#This Row],[No. Days]])=0,"",IF(AND(BF$5=$D45,$E45=1),Milestone_Marker,"")),"")</f>
        <v/>
      </c>
      <c r="BG45" s="15" t="str">
        <f>IFERROR(IF(LEN(Milestones[[#This Row],[No. Days]])=0,"",IF(AND(BG$5=$D45,$E45=1),Milestone_Marker,"")),"")</f>
        <v/>
      </c>
      <c r="BH45" s="15" t="str">
        <f>IFERROR(IF(LEN(Milestones[[#This Row],[No. Days]])=0,"",IF(AND(BH$5=$D45,$E45=1),Milestone_Marker,"")),"")</f>
        <v/>
      </c>
      <c r="BI45" s="15" t="str">
        <f>IFERROR(IF(LEN(Milestones[[#This Row],[No. Days]])=0,"",IF(AND(BI$5=$D45,$E45=1),Milestone_Marker,"")),"")</f>
        <v/>
      </c>
      <c r="BJ45" s="15" t="str">
        <f>IFERROR(IF(LEN(Milestones[[#This Row],[No. Days]])=0,"",IF(AND(BJ$5=$D45,$E45=1),Milestone_Marker,"")),"")</f>
        <v/>
      </c>
    </row>
    <row r="46" spans="1:62" s="1" customFormat="1" ht="30" customHeight="1" x14ac:dyDescent="0.25">
      <c r="A46" s="8"/>
      <c r="B46" s="62" t="s">
        <v>59</v>
      </c>
      <c r="C46" s="63" t="s">
        <v>78</v>
      </c>
      <c r="D46" s="59">
        <v>44563</v>
      </c>
      <c r="E46" s="60">
        <v>1</v>
      </c>
      <c r="F46" s="12"/>
      <c r="G46" s="15" t="str">
        <f ca="1">IFERROR(IF(LEN(Milestones[[#This Row],[No. Days]])=0,"",IF(AND(G$5=$D46,$E46=1),Milestone_Marker,"")),"")</f>
        <v/>
      </c>
      <c r="H46" s="15" t="str">
        <f ca="1">IFERROR(IF(LEN(Milestones[[#This Row],[No. Days]])=0,"",IF(AND(H$5=$D46,$E46=1),Milestone_Marker,"")),"")</f>
        <v/>
      </c>
      <c r="I46" s="15" t="str">
        <f ca="1">IFERROR(IF(LEN(Milestones[[#This Row],[No. Days]])=0,"",IF(AND(I$5=$D46,$E46=1),Milestone_Marker,"")),"")</f>
        <v/>
      </c>
      <c r="J46" s="15" t="str">
        <f ca="1">IFERROR(IF(LEN(Milestones[[#This Row],[No. Days]])=0,"",IF(AND(J$5=$D46,$E46=1),Milestone_Marker,"")),"")</f>
        <v/>
      </c>
      <c r="K46" s="15" t="str">
        <f ca="1">IFERROR(IF(LEN(Milestones[[#This Row],[No. Days]])=0,"",IF(AND(K$5=$D46,$E46=1),Milestone_Marker,"")),"")</f>
        <v/>
      </c>
      <c r="L46" s="15" t="str">
        <f ca="1">IFERROR(IF(LEN(Milestones[[#This Row],[No. Days]])=0,"",IF(AND(L$5=$D46,$E46=1),Milestone_Marker,"")),"")</f>
        <v/>
      </c>
      <c r="M46" s="15" t="str">
        <f ca="1">IFERROR(IF(LEN(Milestones[[#This Row],[No. Days]])=0,"",IF(AND(M$5=$D46,$E46=1),Milestone_Marker,"")),"")</f>
        <v/>
      </c>
      <c r="N46" s="15" t="str">
        <f ca="1">IFERROR(IF(LEN(Milestones[[#This Row],[No. Days]])=0,"",IF(AND(N$5=$D46,$E46=1),Milestone_Marker,"")),"")</f>
        <v/>
      </c>
      <c r="O46" s="15" t="str">
        <f ca="1">IFERROR(IF(LEN(Milestones[[#This Row],[No. Days]])=0,"",IF(AND(O$5=$D46,$E46=1),Milestone_Marker,"")),"")</f>
        <v/>
      </c>
      <c r="P46" s="15" t="str">
        <f ca="1">IFERROR(IF(LEN(Milestones[[#This Row],[No. Days]])=0,"",IF(AND(P$5=$D46,$E46=1),Milestone_Marker,"")),"")</f>
        <v/>
      </c>
      <c r="Q46" s="15" t="str">
        <f ca="1">IFERROR(IF(LEN(Milestones[[#This Row],[No. Days]])=0,"",IF(AND(Q$5=$D46,$E46=1),Milestone_Marker,"")),"")</f>
        <v/>
      </c>
      <c r="R46" s="15" t="str">
        <f ca="1">IFERROR(IF(LEN(Milestones[[#This Row],[No. Days]])=0,"",IF(AND(R$5=$D46,$E46=1),Milestone_Marker,"")),"")</f>
        <v/>
      </c>
      <c r="S46" s="15" t="str">
        <f ca="1">IFERROR(IF(LEN(Milestones[[#This Row],[No. Days]])=0,"",IF(AND(S$5=$D46,$E46=1),Milestone_Marker,"")),"")</f>
        <v/>
      </c>
      <c r="T46" s="15" t="str">
        <f ca="1">IFERROR(IF(LEN(Milestones[[#This Row],[No. Days]])=0,"",IF(AND(T$5=$D46,$E46=1),Milestone_Marker,"")),"")</f>
        <v/>
      </c>
      <c r="U46" s="15" t="str">
        <f ca="1">IFERROR(IF(LEN(Milestones[[#This Row],[No. Days]])=0,"",IF(AND(U$5=$D46,$E46=1),Milestone_Marker,"")),"")</f>
        <v/>
      </c>
      <c r="V46" s="15" t="str">
        <f ca="1">IFERROR(IF(LEN(Milestones[[#This Row],[No. Days]])=0,"",IF(AND(V$5=$D46,$E46=1),Milestone_Marker,"")),"")</f>
        <v/>
      </c>
      <c r="W46" s="15" t="str">
        <f ca="1">IFERROR(IF(LEN(Milestones[[#This Row],[No. Days]])=0,"",IF(AND(W$5=$D46,$E46=1),Milestone_Marker,"")),"")</f>
        <v/>
      </c>
      <c r="X46" s="15" t="str">
        <f ca="1">IFERROR(IF(LEN(Milestones[[#This Row],[No. Days]])=0,"",IF(AND(X$5=$D46,$E46=1),Milestone_Marker,"")),"")</f>
        <v/>
      </c>
      <c r="Y46" s="15" t="str">
        <f ca="1">IFERROR(IF(LEN(Milestones[[#This Row],[No. Days]])=0,"",IF(AND(Y$5=$D46,$E46=1),Milestone_Marker,"")),"")</f>
        <v/>
      </c>
      <c r="Z46" s="15" t="str">
        <f ca="1">IFERROR(IF(LEN(Milestones[[#This Row],[No. Days]])=0,"",IF(AND(Z$5=$D46,$E46=1),Milestone_Marker,"")),"")</f>
        <v/>
      </c>
      <c r="AA46" s="15" t="str">
        <f ca="1">IFERROR(IF(LEN(Milestones[[#This Row],[No. Days]])=0,"",IF(AND(AA$5=$D46,$E46=1),Milestone_Marker,"")),"")</f>
        <v/>
      </c>
      <c r="AB46" s="15" t="str">
        <f ca="1">IFERROR(IF(LEN(Milestones[[#This Row],[No. Days]])=0,"",IF(AND(AB$5=$D46,$E46=1),Milestone_Marker,"")),"")</f>
        <v/>
      </c>
      <c r="AC46" s="15" t="str">
        <f ca="1">IFERROR(IF(LEN(Milestones[[#This Row],[No. Days]])=0,"",IF(AND(AC$5=$D46,$E46=1),Milestone_Marker,"")),"")</f>
        <v/>
      </c>
      <c r="AD46" s="15" t="str">
        <f ca="1">IFERROR(IF(LEN(Milestones[[#This Row],[No. Days]])=0,"",IF(AND(AD$5=$D46,$E46=1),Milestone_Marker,"")),"")</f>
        <v/>
      </c>
      <c r="AE46" s="15" t="str">
        <f ca="1">IFERROR(IF(LEN(Milestones[[#This Row],[No. Days]])=0,"",IF(AND(AE$5=$D46,$E46=1),Milestone_Marker,"")),"")</f>
        <v/>
      </c>
      <c r="AF46" s="15" t="str">
        <f ca="1">IFERROR(IF(LEN(Milestones[[#This Row],[No. Days]])=0,"",IF(AND(AF$5=$D46,$E46=1),Milestone_Marker,"")),"")</f>
        <v/>
      </c>
      <c r="AG46" s="15" t="str">
        <f ca="1">IFERROR(IF(LEN(Milestones[[#This Row],[No. Days]])=0,"",IF(AND(AG$5=$D46,$E46=1),Milestone_Marker,"")),"")</f>
        <v/>
      </c>
      <c r="AH46" s="15" t="str">
        <f ca="1">IFERROR(IF(LEN(Milestones[[#This Row],[No. Days]])=0,"",IF(AND(AH$5=$D46,$E46=1),Milestone_Marker,"")),"")</f>
        <v/>
      </c>
      <c r="AI46" s="15" t="str">
        <f ca="1">IFERROR(IF(LEN(Milestones[[#This Row],[No. Days]])=0,"",IF(AND(AI$5=$D46,$E46=1),Milestone_Marker,"")),"")</f>
        <v/>
      </c>
      <c r="AJ46" s="15" t="str">
        <f ca="1">IFERROR(IF(LEN(Milestones[[#This Row],[No. Days]])=0,"",IF(AND(AJ$5=$D46,$E46=1),Milestone_Marker,"")),"")</f>
        <v/>
      </c>
      <c r="AK46" s="15" t="str">
        <f ca="1">IFERROR(IF(LEN(Milestones[[#This Row],[No. Days]])=0,"",IF(AND(AK$5=$D46,$E46=1),Milestone_Marker,"")),"")</f>
        <v/>
      </c>
      <c r="AL46" s="15" t="str">
        <f ca="1">IFERROR(IF(LEN(Milestones[[#This Row],[No. Days]])=0,"",IF(AND(AL$5=$D46,$E46=1),Milestone_Marker,"")),"")</f>
        <v/>
      </c>
      <c r="AM46" s="15" t="str">
        <f ca="1">IFERROR(IF(LEN(Milestones[[#This Row],[No. Days]])=0,"",IF(AND(AM$5=$D46,$E46=1),Milestone_Marker,"")),"")</f>
        <v/>
      </c>
      <c r="AN46" s="15" t="str">
        <f ca="1">IFERROR(IF(LEN(Milestones[[#This Row],[No. Days]])=0,"",IF(AND(AN$5=$D46,$E46=1),Milestone_Marker,"")),"")</f>
        <v/>
      </c>
      <c r="AO46" s="15" t="str">
        <f ca="1">IFERROR(IF(LEN(Milestones[[#This Row],[No. Days]])=0,"",IF(AND(AO$5=$D46,$E46=1),Milestone_Marker,"")),"")</f>
        <v/>
      </c>
      <c r="AP46" s="15" t="str">
        <f ca="1">IFERROR(IF(LEN(Milestones[[#This Row],[No. Days]])=0,"",IF(AND(AP$5=$D46,$E46=1),Milestone_Marker,"")),"")</f>
        <v/>
      </c>
      <c r="AQ46" s="15" t="str">
        <f ca="1">IFERROR(IF(LEN(Milestones[[#This Row],[No. Days]])=0,"",IF(AND(AQ$5=$D46,$E46=1),Milestone_Marker,"")),"")</f>
        <v/>
      </c>
      <c r="AR46" s="15" t="str">
        <f ca="1">IFERROR(IF(LEN(Milestones[[#This Row],[No. Days]])=0,"",IF(AND(AR$5=$D46,$E46=1),Milestone_Marker,"")),"")</f>
        <v/>
      </c>
      <c r="AS46" s="15" t="str">
        <f ca="1">IFERROR(IF(LEN(Milestones[[#This Row],[No. Days]])=0,"",IF(AND(AS$5=$D46,$E46=1),Milestone_Marker,"")),"")</f>
        <v/>
      </c>
      <c r="AT46" s="15" t="str">
        <f ca="1">IFERROR(IF(LEN(Milestones[[#This Row],[No. Days]])=0,"",IF(AND(AT$5=$D46,$E46=1),Milestone_Marker,"")),"")</f>
        <v/>
      </c>
      <c r="AU46" s="15" t="str">
        <f ca="1">IFERROR(IF(LEN(Milestones[[#This Row],[No. Days]])=0,"",IF(AND(AU$5=$D46,$E46=1),Milestone_Marker,"")),"")</f>
        <v/>
      </c>
      <c r="AV46" s="15" t="str">
        <f ca="1">IFERROR(IF(LEN(Milestones[[#This Row],[No. Days]])=0,"",IF(AND(AV$5=$D46,$E46=1),Milestone_Marker,"")),"")</f>
        <v/>
      </c>
      <c r="AW46" s="15" t="str">
        <f ca="1">IFERROR(IF(LEN(Milestones[[#This Row],[No. Days]])=0,"",IF(AND(AW$5=$D46,$E46=1),Milestone_Marker,"")),"")</f>
        <v/>
      </c>
      <c r="AX46" s="15" t="str">
        <f ca="1">IFERROR(IF(LEN(Milestones[[#This Row],[No. Days]])=0,"",IF(AND(AX$5=$D46,$E46=1),Milestone_Marker,"")),"")</f>
        <v/>
      </c>
      <c r="AY46" s="15" t="str">
        <f ca="1">IFERROR(IF(LEN(Milestones[[#This Row],[No. Days]])=0,"",IF(AND(AY$5=$D46,$E46=1),Milestone_Marker,"")),"")</f>
        <v/>
      </c>
      <c r="AZ46" s="15" t="str">
        <f ca="1">IFERROR(IF(LEN(Milestones[[#This Row],[No. Days]])=0,"",IF(AND(AZ$5=$D46,$E46=1),Milestone_Marker,"")),"")</f>
        <v/>
      </c>
      <c r="BA46" s="15" t="str">
        <f ca="1">IFERROR(IF(LEN(Milestones[[#This Row],[No. Days]])=0,"",IF(AND(BA$5=$D46,$E46=1),Milestone_Marker,"")),"")</f>
        <v/>
      </c>
      <c r="BB46" s="15" t="str">
        <f ca="1">IFERROR(IF(LEN(Milestones[[#This Row],[No. Days]])=0,"",IF(AND(BB$5=$D46,$E46=1),Milestone_Marker,"")),"")</f>
        <v/>
      </c>
      <c r="BC46" s="15" t="str">
        <f ca="1">IFERROR(IF(LEN(Milestones[[#This Row],[No. Days]])=0,"",IF(AND(BC$5=$D46,$E46=1),Milestone_Marker,"")),"")</f>
        <v/>
      </c>
      <c r="BD46" s="15" t="str">
        <f ca="1">IFERROR(IF(LEN(Milestones[[#This Row],[No. Days]])=0,"",IF(AND(BD$5=$D46,$E46=1),Milestone_Marker,"")),"")</f>
        <v/>
      </c>
      <c r="BE46" s="15" t="str">
        <f ca="1">IFERROR(IF(LEN(Milestones[[#This Row],[No. Days]])=0,"",IF(AND(BE$5=$D46,$E46=1),Milestone_Marker,"")),"")</f>
        <v/>
      </c>
      <c r="BF46" s="15" t="str">
        <f ca="1">IFERROR(IF(LEN(Milestones[[#This Row],[No. Days]])=0,"",IF(AND(BF$5=$D46,$E46=1),Milestone_Marker,"")),"")</f>
        <v/>
      </c>
      <c r="BG46" s="15" t="str">
        <f ca="1">IFERROR(IF(LEN(Milestones[[#This Row],[No. Days]])=0,"",IF(AND(BG$5=$D46,$E46=1),Milestone_Marker,"")),"")</f>
        <v/>
      </c>
      <c r="BH46" s="15" t="str">
        <f ca="1">IFERROR(IF(LEN(Milestones[[#This Row],[No. Days]])=0,"",IF(AND(BH$5=$D46,$E46=1),Milestone_Marker,"")),"")</f>
        <v/>
      </c>
      <c r="BI46" s="15" t="str">
        <f ca="1">IFERROR(IF(LEN(Milestones[[#This Row],[No. Days]])=0,"",IF(AND(BI$5=$D46,$E46=1),Milestone_Marker,"")),"")</f>
        <v/>
      </c>
      <c r="BJ46" s="15" t="str">
        <f ca="1">IFERROR(IF(LEN(Milestones[[#This Row],[No. Days]])=0,"",IF(AND(BJ$5=$D46,$E46=1),Milestone_Marker,"")),"")</f>
        <v/>
      </c>
    </row>
    <row r="47" spans="1:62" s="1" customFormat="1" ht="30" customHeight="1" x14ac:dyDescent="0.25">
      <c r="A47" s="8"/>
      <c r="B47" s="62" t="s">
        <v>31</v>
      </c>
      <c r="C47" s="63" t="s">
        <v>78</v>
      </c>
      <c r="D47" s="59">
        <v>44563</v>
      </c>
      <c r="E47" s="60">
        <v>1</v>
      </c>
      <c r="F47" s="12"/>
      <c r="G47" s="15" t="str">
        <f ca="1">IFERROR(IF(LEN(Milestones[[#This Row],[No. Days]])=0,"",IF(AND(G$5=$D47,$E47=1),Milestone_Marker,"")),"")</f>
        <v/>
      </c>
      <c r="H47" s="15" t="str">
        <f ca="1">IFERROR(IF(LEN(Milestones[[#This Row],[No. Days]])=0,"",IF(AND(H$5=$D47,$E47=1),Milestone_Marker,"")),"")</f>
        <v/>
      </c>
      <c r="I47" s="15" t="str">
        <f ca="1">IFERROR(IF(LEN(Milestones[[#This Row],[No. Days]])=0,"",IF(AND(I$5=$D47,$E47=1),Milestone_Marker,"")),"")</f>
        <v/>
      </c>
      <c r="J47" s="15" t="str">
        <f ca="1">IFERROR(IF(LEN(Milestones[[#This Row],[No. Days]])=0,"",IF(AND(J$5=$D47,$E47=1),Milestone_Marker,"")),"")</f>
        <v/>
      </c>
      <c r="K47" s="15" t="str">
        <f ca="1">IFERROR(IF(LEN(Milestones[[#This Row],[No. Days]])=0,"",IF(AND(K$5=$D47,$E47=1),Milestone_Marker,"")),"")</f>
        <v/>
      </c>
      <c r="L47" s="15" t="str">
        <f ca="1">IFERROR(IF(LEN(Milestones[[#This Row],[No. Days]])=0,"",IF(AND(L$5=$D47,$E47=1),Milestone_Marker,"")),"")</f>
        <v/>
      </c>
      <c r="M47" s="15" t="str">
        <f ca="1">IFERROR(IF(LEN(Milestones[[#This Row],[No. Days]])=0,"",IF(AND(M$5=$D47,$E47=1),Milestone_Marker,"")),"")</f>
        <v/>
      </c>
      <c r="N47" s="15" t="str">
        <f ca="1">IFERROR(IF(LEN(Milestones[[#This Row],[No. Days]])=0,"",IF(AND(N$5=$D47,$E47=1),Milestone_Marker,"")),"")</f>
        <v/>
      </c>
      <c r="O47" s="15" t="str">
        <f ca="1">IFERROR(IF(LEN(Milestones[[#This Row],[No. Days]])=0,"",IF(AND(O$5=$D47,$E47=1),Milestone_Marker,"")),"")</f>
        <v/>
      </c>
      <c r="P47" s="15" t="str">
        <f ca="1">IFERROR(IF(LEN(Milestones[[#This Row],[No. Days]])=0,"",IF(AND(P$5=$D47,$E47=1),Milestone_Marker,"")),"")</f>
        <v/>
      </c>
      <c r="Q47" s="15" t="str">
        <f ca="1">IFERROR(IF(LEN(Milestones[[#This Row],[No. Days]])=0,"",IF(AND(Q$5=$D47,$E47=1),Milestone_Marker,"")),"")</f>
        <v/>
      </c>
      <c r="R47" s="15" t="str">
        <f ca="1">IFERROR(IF(LEN(Milestones[[#This Row],[No. Days]])=0,"",IF(AND(R$5=$D47,$E47=1),Milestone_Marker,"")),"")</f>
        <v/>
      </c>
      <c r="S47" s="15" t="str">
        <f ca="1">IFERROR(IF(LEN(Milestones[[#This Row],[No. Days]])=0,"",IF(AND(S$5=$D47,$E47=1),Milestone_Marker,"")),"")</f>
        <v/>
      </c>
      <c r="T47" s="15" t="str">
        <f ca="1">IFERROR(IF(LEN(Milestones[[#This Row],[No. Days]])=0,"",IF(AND(T$5=$D47,$E47=1),Milestone_Marker,"")),"")</f>
        <v/>
      </c>
      <c r="U47" s="15" t="str">
        <f ca="1">IFERROR(IF(LEN(Milestones[[#This Row],[No. Days]])=0,"",IF(AND(U$5=$D47,$E47=1),Milestone_Marker,"")),"")</f>
        <v/>
      </c>
      <c r="V47" s="15" t="str">
        <f ca="1">IFERROR(IF(LEN(Milestones[[#This Row],[No. Days]])=0,"",IF(AND(V$5=$D47,$E47=1),Milestone_Marker,"")),"")</f>
        <v/>
      </c>
      <c r="W47" s="15" t="str">
        <f ca="1">IFERROR(IF(LEN(Milestones[[#This Row],[No. Days]])=0,"",IF(AND(W$5=$D47,$E47=1),Milestone_Marker,"")),"")</f>
        <v/>
      </c>
      <c r="X47" s="15" t="str">
        <f ca="1">IFERROR(IF(LEN(Milestones[[#This Row],[No. Days]])=0,"",IF(AND(X$5=$D47,$E47=1),Milestone_Marker,"")),"")</f>
        <v/>
      </c>
      <c r="Y47" s="15" t="str">
        <f ca="1">IFERROR(IF(LEN(Milestones[[#This Row],[No. Days]])=0,"",IF(AND(Y$5=$D47,$E47=1),Milestone_Marker,"")),"")</f>
        <v/>
      </c>
      <c r="Z47" s="15" t="str">
        <f ca="1">IFERROR(IF(LEN(Milestones[[#This Row],[No. Days]])=0,"",IF(AND(Z$5=$D47,$E47=1),Milestone_Marker,"")),"")</f>
        <v/>
      </c>
      <c r="AA47" s="15" t="str">
        <f ca="1">IFERROR(IF(LEN(Milestones[[#This Row],[No. Days]])=0,"",IF(AND(AA$5=$D47,$E47=1),Milestone_Marker,"")),"")</f>
        <v/>
      </c>
      <c r="AB47" s="15" t="str">
        <f ca="1">IFERROR(IF(LEN(Milestones[[#This Row],[No. Days]])=0,"",IF(AND(AB$5=$D47,$E47=1),Milestone_Marker,"")),"")</f>
        <v/>
      </c>
      <c r="AC47" s="15" t="str">
        <f ca="1">IFERROR(IF(LEN(Milestones[[#This Row],[No. Days]])=0,"",IF(AND(AC$5=$D47,$E47=1),Milestone_Marker,"")),"")</f>
        <v/>
      </c>
      <c r="AD47" s="15" t="str">
        <f ca="1">IFERROR(IF(LEN(Milestones[[#This Row],[No. Days]])=0,"",IF(AND(AD$5=$D47,$E47=1),Milestone_Marker,"")),"")</f>
        <v/>
      </c>
      <c r="AE47" s="15" t="str">
        <f ca="1">IFERROR(IF(LEN(Milestones[[#This Row],[No. Days]])=0,"",IF(AND(AE$5=$D47,$E47=1),Milestone_Marker,"")),"")</f>
        <v/>
      </c>
      <c r="AF47" s="15" t="str">
        <f ca="1">IFERROR(IF(LEN(Milestones[[#This Row],[No. Days]])=0,"",IF(AND(AF$5=$D47,$E47=1),Milestone_Marker,"")),"")</f>
        <v/>
      </c>
      <c r="AG47" s="15" t="str">
        <f ca="1">IFERROR(IF(LEN(Milestones[[#This Row],[No. Days]])=0,"",IF(AND(AG$5=$D47,$E47=1),Milestone_Marker,"")),"")</f>
        <v/>
      </c>
      <c r="AH47" s="15" t="str">
        <f ca="1">IFERROR(IF(LEN(Milestones[[#This Row],[No. Days]])=0,"",IF(AND(AH$5=$D47,$E47=1),Milestone_Marker,"")),"")</f>
        <v/>
      </c>
      <c r="AI47" s="15" t="str">
        <f ca="1">IFERROR(IF(LEN(Milestones[[#This Row],[No. Days]])=0,"",IF(AND(AI$5=$D47,$E47=1),Milestone_Marker,"")),"")</f>
        <v/>
      </c>
      <c r="AJ47" s="15" t="str">
        <f ca="1">IFERROR(IF(LEN(Milestones[[#This Row],[No. Days]])=0,"",IF(AND(AJ$5=$D47,$E47=1),Milestone_Marker,"")),"")</f>
        <v/>
      </c>
      <c r="AK47" s="15" t="str">
        <f ca="1">IFERROR(IF(LEN(Milestones[[#This Row],[No. Days]])=0,"",IF(AND(AK$5=$D47,$E47=1),Milestone_Marker,"")),"")</f>
        <v/>
      </c>
      <c r="AL47" s="15" t="str">
        <f ca="1">IFERROR(IF(LEN(Milestones[[#This Row],[No. Days]])=0,"",IF(AND(AL$5=$D47,$E47=1),Milestone_Marker,"")),"")</f>
        <v/>
      </c>
      <c r="AM47" s="15" t="str">
        <f ca="1">IFERROR(IF(LEN(Milestones[[#This Row],[No. Days]])=0,"",IF(AND(AM$5=$D47,$E47=1),Milestone_Marker,"")),"")</f>
        <v/>
      </c>
      <c r="AN47" s="15" t="str">
        <f ca="1">IFERROR(IF(LEN(Milestones[[#This Row],[No. Days]])=0,"",IF(AND(AN$5=$D47,$E47=1),Milestone_Marker,"")),"")</f>
        <v/>
      </c>
      <c r="AO47" s="15" t="str">
        <f ca="1">IFERROR(IF(LEN(Milestones[[#This Row],[No. Days]])=0,"",IF(AND(AO$5=$D47,$E47=1),Milestone_Marker,"")),"")</f>
        <v/>
      </c>
      <c r="AP47" s="15" t="str">
        <f ca="1">IFERROR(IF(LEN(Milestones[[#This Row],[No. Days]])=0,"",IF(AND(AP$5=$D47,$E47=1),Milestone_Marker,"")),"")</f>
        <v/>
      </c>
      <c r="AQ47" s="15" t="str">
        <f ca="1">IFERROR(IF(LEN(Milestones[[#This Row],[No. Days]])=0,"",IF(AND(AQ$5=$D47,$E47=1),Milestone_Marker,"")),"")</f>
        <v/>
      </c>
      <c r="AR47" s="15" t="str">
        <f ca="1">IFERROR(IF(LEN(Milestones[[#This Row],[No. Days]])=0,"",IF(AND(AR$5=$D47,$E47=1),Milestone_Marker,"")),"")</f>
        <v/>
      </c>
      <c r="AS47" s="15" t="str">
        <f ca="1">IFERROR(IF(LEN(Milestones[[#This Row],[No. Days]])=0,"",IF(AND(AS$5=$D47,$E47=1),Milestone_Marker,"")),"")</f>
        <v/>
      </c>
      <c r="AT47" s="15" t="str">
        <f ca="1">IFERROR(IF(LEN(Milestones[[#This Row],[No. Days]])=0,"",IF(AND(AT$5=$D47,$E47=1),Milestone_Marker,"")),"")</f>
        <v/>
      </c>
      <c r="AU47" s="15" t="str">
        <f ca="1">IFERROR(IF(LEN(Milestones[[#This Row],[No. Days]])=0,"",IF(AND(AU$5=$D47,$E47=1),Milestone_Marker,"")),"")</f>
        <v/>
      </c>
      <c r="AV47" s="15" t="str">
        <f ca="1">IFERROR(IF(LEN(Milestones[[#This Row],[No. Days]])=0,"",IF(AND(AV$5=$D47,$E47=1),Milestone_Marker,"")),"")</f>
        <v/>
      </c>
      <c r="AW47" s="15" t="str">
        <f ca="1">IFERROR(IF(LEN(Milestones[[#This Row],[No. Days]])=0,"",IF(AND(AW$5=$D47,$E47=1),Milestone_Marker,"")),"")</f>
        <v/>
      </c>
      <c r="AX47" s="15" t="str">
        <f ca="1">IFERROR(IF(LEN(Milestones[[#This Row],[No. Days]])=0,"",IF(AND(AX$5=$D47,$E47=1),Milestone_Marker,"")),"")</f>
        <v/>
      </c>
      <c r="AY47" s="15" t="str">
        <f ca="1">IFERROR(IF(LEN(Milestones[[#This Row],[No. Days]])=0,"",IF(AND(AY$5=$D47,$E47=1),Milestone_Marker,"")),"")</f>
        <v/>
      </c>
      <c r="AZ47" s="15" t="str">
        <f ca="1">IFERROR(IF(LEN(Milestones[[#This Row],[No. Days]])=0,"",IF(AND(AZ$5=$D47,$E47=1),Milestone_Marker,"")),"")</f>
        <v/>
      </c>
      <c r="BA47" s="15" t="str">
        <f ca="1">IFERROR(IF(LEN(Milestones[[#This Row],[No. Days]])=0,"",IF(AND(BA$5=$D47,$E47=1),Milestone_Marker,"")),"")</f>
        <v/>
      </c>
      <c r="BB47" s="15" t="str">
        <f ca="1">IFERROR(IF(LEN(Milestones[[#This Row],[No. Days]])=0,"",IF(AND(BB$5=$D47,$E47=1),Milestone_Marker,"")),"")</f>
        <v/>
      </c>
      <c r="BC47" s="15" t="str">
        <f ca="1">IFERROR(IF(LEN(Milestones[[#This Row],[No. Days]])=0,"",IF(AND(BC$5=$D47,$E47=1),Milestone_Marker,"")),"")</f>
        <v/>
      </c>
      <c r="BD47" s="15" t="str">
        <f ca="1">IFERROR(IF(LEN(Milestones[[#This Row],[No. Days]])=0,"",IF(AND(BD$5=$D47,$E47=1),Milestone_Marker,"")),"")</f>
        <v/>
      </c>
      <c r="BE47" s="15" t="str">
        <f ca="1">IFERROR(IF(LEN(Milestones[[#This Row],[No. Days]])=0,"",IF(AND(BE$5=$D47,$E47=1),Milestone_Marker,"")),"")</f>
        <v/>
      </c>
      <c r="BF47" s="15" t="str">
        <f ca="1">IFERROR(IF(LEN(Milestones[[#This Row],[No. Days]])=0,"",IF(AND(BF$5=$D47,$E47=1),Milestone_Marker,"")),"")</f>
        <v/>
      </c>
      <c r="BG47" s="15" t="str">
        <f ca="1">IFERROR(IF(LEN(Milestones[[#This Row],[No. Days]])=0,"",IF(AND(BG$5=$D47,$E47=1),Milestone_Marker,"")),"")</f>
        <v/>
      </c>
      <c r="BH47" s="15" t="str">
        <f ca="1">IFERROR(IF(LEN(Milestones[[#This Row],[No. Days]])=0,"",IF(AND(BH$5=$D47,$E47=1),Milestone_Marker,"")),"")</f>
        <v/>
      </c>
      <c r="BI47" s="15" t="str">
        <f ca="1">IFERROR(IF(LEN(Milestones[[#This Row],[No. Days]])=0,"",IF(AND(BI$5=$D47,$E47=1),Milestone_Marker,"")),"")</f>
        <v/>
      </c>
      <c r="BJ47" s="15" t="str">
        <f ca="1">IFERROR(IF(LEN(Milestones[[#This Row],[No. Days]])=0,"",IF(AND(BJ$5=$D47,$E47=1),Milestone_Marker,"")),"")</f>
        <v/>
      </c>
    </row>
    <row r="48" spans="1:62" s="1" customFormat="1" ht="30" customHeight="1" x14ac:dyDescent="0.25">
      <c r="A48" s="8"/>
      <c r="B48" s="62" t="s">
        <v>38</v>
      </c>
      <c r="C48" s="63" t="s">
        <v>78</v>
      </c>
      <c r="D48" s="59">
        <v>44565</v>
      </c>
      <c r="E48" s="60">
        <v>7</v>
      </c>
      <c r="F48" s="12"/>
      <c r="G48" s="15"/>
      <c r="H48" s="15"/>
      <c r="I48" s="15"/>
      <c r="J48" s="15"/>
      <c r="K48" s="15"/>
      <c r="L48" s="15"/>
      <c r="M48" s="15"/>
      <c r="N48" s="15"/>
      <c r="O48" s="15"/>
      <c r="P48" s="15"/>
      <c r="Q48" s="15"/>
      <c r="R48" s="15"/>
      <c r="S48" s="15"/>
      <c r="T48" s="15"/>
      <c r="U48" s="15"/>
      <c r="V48" s="15"/>
      <c r="W48" s="15"/>
      <c r="X48" s="15"/>
      <c r="Y48" s="15"/>
      <c r="Z48" s="15"/>
      <c r="AA48" s="15"/>
      <c r="AB48" s="15"/>
      <c r="AC48" s="15"/>
      <c r="AD48" s="15"/>
      <c r="AE48" s="15"/>
      <c r="AF48" s="15"/>
      <c r="AG48" s="15"/>
      <c r="AH48" s="15"/>
      <c r="AI48" s="15"/>
      <c r="AJ48" s="15"/>
      <c r="AK48" s="15"/>
      <c r="AL48" s="15"/>
      <c r="AM48" s="15"/>
      <c r="AN48" s="15"/>
      <c r="AO48" s="15"/>
      <c r="AP48" s="15"/>
      <c r="AQ48" s="15"/>
      <c r="AR48" s="15"/>
      <c r="AS48" s="15"/>
      <c r="AT48" s="15"/>
      <c r="AU48" s="15"/>
      <c r="AV48" s="15"/>
      <c r="AW48" s="15"/>
      <c r="AX48" s="15"/>
      <c r="AY48" s="15"/>
      <c r="AZ48" s="15"/>
      <c r="BA48" s="15"/>
      <c r="BB48" s="15"/>
      <c r="BC48" s="15"/>
      <c r="BD48" s="15"/>
      <c r="BE48" s="15"/>
      <c r="BF48" s="15"/>
      <c r="BG48" s="15"/>
      <c r="BH48" s="15"/>
      <c r="BI48" s="15"/>
      <c r="BJ48" s="15"/>
    </row>
    <row r="49" spans="1:62" s="1" customFormat="1" ht="30" customHeight="1" x14ac:dyDescent="0.25">
      <c r="A49" s="8"/>
      <c r="B49" s="62" t="s">
        <v>53</v>
      </c>
      <c r="C49" s="63" t="s">
        <v>51</v>
      </c>
      <c r="D49" s="59">
        <v>44567</v>
      </c>
      <c r="E49" s="60">
        <v>7</v>
      </c>
      <c r="F49" s="12"/>
      <c r="G49" s="15"/>
      <c r="H49" s="15"/>
      <c r="I49" s="15"/>
      <c r="J49" s="15"/>
      <c r="K49" s="15"/>
      <c r="L49" s="15"/>
      <c r="M49" s="15"/>
      <c r="N49" s="15"/>
      <c r="O49" s="15"/>
      <c r="P49" s="15"/>
      <c r="Q49" s="15"/>
      <c r="R49" s="15"/>
      <c r="S49" s="15"/>
      <c r="T49" s="15"/>
      <c r="U49" s="15"/>
      <c r="V49" s="15"/>
      <c r="W49" s="15"/>
      <c r="X49" s="15"/>
      <c r="Y49" s="15"/>
      <c r="Z49" s="15"/>
      <c r="AA49" s="15"/>
      <c r="AB49" s="15"/>
      <c r="AC49" s="15"/>
      <c r="AD49" s="15"/>
      <c r="AE49" s="15"/>
      <c r="AF49" s="15"/>
      <c r="AG49" s="15"/>
      <c r="AH49" s="15"/>
      <c r="AI49" s="15"/>
      <c r="AJ49" s="15"/>
      <c r="AK49" s="15"/>
      <c r="AL49" s="15"/>
      <c r="AM49" s="15"/>
      <c r="AN49" s="15"/>
      <c r="AO49" s="15"/>
      <c r="AP49" s="15"/>
      <c r="AQ49" s="15"/>
      <c r="AR49" s="15"/>
      <c r="AS49" s="15"/>
      <c r="AT49" s="15"/>
      <c r="AU49" s="15"/>
      <c r="AV49" s="15"/>
      <c r="AW49" s="15"/>
      <c r="AX49" s="15"/>
      <c r="AY49" s="15"/>
      <c r="AZ49" s="15"/>
      <c r="BA49" s="15"/>
      <c r="BB49" s="15"/>
      <c r="BC49" s="15"/>
      <c r="BD49" s="15"/>
      <c r="BE49" s="15"/>
      <c r="BF49" s="15"/>
      <c r="BG49" s="15"/>
      <c r="BH49" s="15"/>
      <c r="BI49" s="15"/>
      <c r="BJ49" s="15"/>
    </row>
    <row r="50" spans="1:62" s="1" customFormat="1" ht="30" customHeight="1" x14ac:dyDescent="0.25">
      <c r="A50" s="8"/>
      <c r="B50" s="62" t="s">
        <v>30</v>
      </c>
      <c r="C50" s="63" t="s">
        <v>77</v>
      </c>
      <c r="D50" s="59">
        <v>44568</v>
      </c>
      <c r="E50" s="60">
        <v>21</v>
      </c>
      <c r="F50" s="12"/>
      <c r="G50" s="15"/>
      <c r="H50" s="15"/>
      <c r="I50" s="15"/>
      <c r="J50" s="15"/>
      <c r="K50" s="15"/>
      <c r="L50" s="15"/>
      <c r="M50" s="15"/>
      <c r="N50" s="15"/>
      <c r="O50" s="15"/>
      <c r="P50" s="15"/>
      <c r="Q50" s="15"/>
      <c r="R50" s="15"/>
      <c r="S50" s="15"/>
      <c r="T50" s="15"/>
      <c r="U50" s="15"/>
      <c r="V50" s="15"/>
      <c r="W50" s="15"/>
      <c r="X50" s="15"/>
      <c r="Y50" s="15"/>
      <c r="Z50" s="15"/>
      <c r="AA50" s="15"/>
      <c r="AB50" s="15"/>
      <c r="AC50" s="15"/>
      <c r="AD50" s="15"/>
      <c r="AE50" s="15"/>
      <c r="AF50" s="15"/>
      <c r="AG50" s="15"/>
      <c r="AH50" s="15"/>
      <c r="AI50" s="15"/>
      <c r="AJ50" s="15"/>
      <c r="AK50" s="15"/>
      <c r="AL50" s="15"/>
      <c r="AM50" s="15"/>
      <c r="AN50" s="15"/>
      <c r="AO50" s="15"/>
      <c r="AP50" s="15"/>
      <c r="AQ50" s="15"/>
      <c r="AR50" s="15"/>
      <c r="AS50" s="15"/>
      <c r="AT50" s="15"/>
      <c r="AU50" s="15"/>
      <c r="AV50" s="15"/>
      <c r="AW50" s="15"/>
      <c r="AX50" s="15"/>
      <c r="AY50" s="15"/>
      <c r="AZ50" s="15"/>
      <c r="BA50" s="15"/>
      <c r="BB50" s="15"/>
      <c r="BC50" s="15"/>
      <c r="BD50" s="15"/>
      <c r="BE50" s="15"/>
      <c r="BF50" s="15"/>
      <c r="BG50" s="15"/>
      <c r="BH50" s="15"/>
      <c r="BI50" s="15"/>
      <c r="BJ50" s="15"/>
    </row>
    <row r="51" spans="1:62" s="1" customFormat="1" ht="30" customHeight="1" x14ac:dyDescent="0.25">
      <c r="A51" s="8"/>
      <c r="B51" s="62" t="s">
        <v>31</v>
      </c>
      <c r="C51" s="63" t="s">
        <v>78</v>
      </c>
      <c r="D51" s="59">
        <v>44593</v>
      </c>
      <c r="E51" s="60">
        <v>1</v>
      </c>
      <c r="F51" s="12"/>
      <c r="G51" s="15"/>
      <c r="H51" s="15"/>
      <c r="I51" s="15"/>
      <c r="J51" s="15"/>
      <c r="K51" s="15"/>
      <c r="L51" s="15"/>
      <c r="M51" s="15"/>
      <c r="N51" s="15"/>
      <c r="O51" s="15"/>
      <c r="P51" s="15"/>
      <c r="Q51" s="15"/>
      <c r="R51" s="15"/>
      <c r="S51" s="15"/>
      <c r="T51" s="15"/>
      <c r="U51" s="15"/>
      <c r="V51" s="15"/>
      <c r="W51" s="15"/>
      <c r="X51" s="15"/>
      <c r="Y51" s="15"/>
      <c r="Z51" s="15"/>
      <c r="AA51" s="15"/>
      <c r="AB51" s="15"/>
      <c r="AC51" s="15"/>
      <c r="AD51" s="15"/>
      <c r="AE51" s="15"/>
      <c r="AF51" s="15"/>
      <c r="AG51" s="15"/>
      <c r="AH51" s="15"/>
      <c r="AI51" s="15"/>
      <c r="AJ51" s="15"/>
      <c r="AK51" s="15"/>
      <c r="AL51" s="15"/>
      <c r="AM51" s="15"/>
      <c r="AN51" s="15"/>
      <c r="AO51" s="15"/>
      <c r="AP51" s="15"/>
      <c r="AQ51" s="15"/>
      <c r="AR51" s="15"/>
      <c r="AS51" s="15"/>
      <c r="AT51" s="15"/>
      <c r="AU51" s="15"/>
      <c r="AV51" s="15"/>
      <c r="AW51" s="15"/>
      <c r="AX51" s="15"/>
      <c r="AY51" s="15"/>
      <c r="AZ51" s="15"/>
      <c r="BA51" s="15"/>
      <c r="BB51" s="15"/>
      <c r="BC51" s="15"/>
      <c r="BD51" s="15"/>
      <c r="BE51" s="15"/>
      <c r="BF51" s="15"/>
      <c r="BG51" s="15"/>
      <c r="BH51" s="15"/>
      <c r="BI51" s="15"/>
      <c r="BJ51" s="15"/>
    </row>
    <row r="52" spans="1:62" s="1" customFormat="1" ht="30" customHeight="1" x14ac:dyDescent="0.25">
      <c r="A52" s="8"/>
      <c r="B52" s="62" t="s">
        <v>42</v>
      </c>
      <c r="C52" s="63" t="s">
        <v>78</v>
      </c>
      <c r="D52" s="64">
        <v>44599</v>
      </c>
      <c r="E52" s="65">
        <v>5</v>
      </c>
      <c r="F52" s="12"/>
      <c r="G52" s="15"/>
      <c r="H52" s="15"/>
      <c r="I52" s="15"/>
      <c r="J52" s="15"/>
      <c r="K52" s="15"/>
      <c r="L52" s="15"/>
      <c r="M52" s="15"/>
      <c r="N52" s="15"/>
      <c r="O52" s="15"/>
      <c r="P52" s="15"/>
      <c r="Q52" s="15"/>
      <c r="R52" s="15"/>
      <c r="S52" s="15"/>
      <c r="T52" s="15"/>
      <c r="U52" s="15"/>
      <c r="V52" s="15"/>
      <c r="W52" s="15"/>
      <c r="X52" s="15"/>
      <c r="Y52" s="15"/>
      <c r="Z52" s="15"/>
      <c r="AA52" s="15"/>
      <c r="AB52" s="15"/>
      <c r="AC52" s="15"/>
      <c r="AD52" s="15"/>
      <c r="AE52" s="15"/>
      <c r="AF52" s="15"/>
      <c r="AG52" s="15"/>
      <c r="AH52" s="15"/>
      <c r="AI52" s="15"/>
      <c r="AJ52" s="15"/>
      <c r="AK52" s="15"/>
      <c r="AL52" s="15"/>
      <c r="AM52" s="15"/>
      <c r="AN52" s="15"/>
      <c r="AO52" s="15"/>
      <c r="AP52" s="15"/>
      <c r="AQ52" s="15"/>
      <c r="AR52" s="15"/>
      <c r="AS52" s="15"/>
      <c r="AT52" s="15"/>
      <c r="AU52" s="15"/>
      <c r="AV52" s="15"/>
      <c r="AW52" s="15"/>
      <c r="AX52" s="15"/>
      <c r="AY52" s="15"/>
      <c r="AZ52" s="15"/>
      <c r="BA52" s="15"/>
      <c r="BB52" s="15"/>
      <c r="BC52" s="15"/>
      <c r="BD52" s="15"/>
      <c r="BE52" s="15"/>
      <c r="BF52" s="15"/>
      <c r="BG52" s="15"/>
      <c r="BH52" s="15"/>
      <c r="BI52" s="15"/>
      <c r="BJ52" s="15"/>
    </row>
    <row r="53" spans="1:62" s="1" customFormat="1" ht="30" customHeight="1" x14ac:dyDescent="0.25">
      <c r="A53" s="8"/>
      <c r="B53" s="62" t="s">
        <v>45</v>
      </c>
      <c r="C53" s="57" t="s">
        <v>32</v>
      </c>
      <c r="D53" s="64">
        <v>44611</v>
      </c>
      <c r="E53" s="65">
        <v>7</v>
      </c>
      <c r="F53" s="12"/>
      <c r="G53" s="15"/>
      <c r="H53" s="15"/>
      <c r="I53" s="15"/>
      <c r="J53" s="15"/>
      <c r="K53" s="15"/>
      <c r="L53" s="15"/>
      <c r="M53" s="15"/>
      <c r="N53" s="15"/>
      <c r="O53" s="15"/>
      <c r="P53" s="15"/>
      <c r="Q53" s="15"/>
      <c r="R53" s="15"/>
      <c r="S53" s="15"/>
      <c r="T53" s="15"/>
      <c r="U53" s="15"/>
      <c r="V53" s="15"/>
      <c r="W53" s="15"/>
      <c r="X53" s="15"/>
      <c r="Y53" s="15"/>
      <c r="Z53" s="15"/>
      <c r="AA53" s="15"/>
      <c r="AB53" s="15"/>
      <c r="AC53" s="15"/>
      <c r="AD53" s="15"/>
      <c r="AE53" s="15"/>
      <c r="AF53" s="15"/>
      <c r="AG53" s="15"/>
      <c r="AH53" s="15"/>
      <c r="AI53" s="15"/>
      <c r="AJ53" s="15"/>
      <c r="AK53" s="15"/>
      <c r="AL53" s="15"/>
      <c r="AM53" s="15"/>
      <c r="AN53" s="15"/>
      <c r="AO53" s="15"/>
      <c r="AP53" s="15"/>
      <c r="AQ53" s="15"/>
      <c r="AR53" s="15"/>
      <c r="AS53" s="15"/>
      <c r="AT53" s="15"/>
      <c r="AU53" s="15"/>
      <c r="AV53" s="15"/>
      <c r="AW53" s="15"/>
      <c r="AX53" s="15"/>
      <c r="AY53" s="15"/>
      <c r="AZ53" s="15"/>
      <c r="BA53" s="15"/>
      <c r="BB53" s="15"/>
      <c r="BC53" s="15"/>
      <c r="BD53" s="15"/>
      <c r="BE53" s="15"/>
      <c r="BF53" s="15"/>
      <c r="BG53" s="15"/>
      <c r="BH53" s="15"/>
      <c r="BI53" s="15"/>
      <c r="BJ53" s="15"/>
    </row>
    <row r="54" spans="1:62" s="1" customFormat="1" ht="30" customHeight="1" x14ac:dyDescent="0.25">
      <c r="A54" s="8"/>
      <c r="B54" s="62" t="s">
        <v>56</v>
      </c>
      <c r="C54" s="57" t="s">
        <v>41</v>
      </c>
      <c r="D54" s="64">
        <v>44612</v>
      </c>
      <c r="E54" s="65">
        <v>1</v>
      </c>
      <c r="F54" s="12"/>
      <c r="G54" s="15"/>
      <c r="H54" s="15"/>
      <c r="I54" s="15"/>
      <c r="J54" s="15"/>
      <c r="K54" s="15"/>
      <c r="L54" s="15"/>
      <c r="M54" s="15"/>
      <c r="N54" s="15"/>
      <c r="O54" s="15"/>
      <c r="P54" s="15"/>
      <c r="Q54" s="15"/>
      <c r="R54" s="15"/>
      <c r="S54" s="15"/>
      <c r="T54" s="15"/>
      <c r="U54" s="15"/>
      <c r="V54" s="15"/>
      <c r="W54" s="15"/>
      <c r="X54" s="15"/>
      <c r="Y54" s="15"/>
      <c r="Z54" s="15"/>
      <c r="AA54" s="15"/>
      <c r="AB54" s="15"/>
      <c r="AC54" s="15"/>
      <c r="AD54" s="15"/>
      <c r="AE54" s="15"/>
      <c r="AF54" s="15"/>
      <c r="AG54" s="15"/>
      <c r="AH54" s="15"/>
      <c r="AI54" s="15"/>
      <c r="AJ54" s="15"/>
      <c r="AK54" s="15"/>
      <c r="AL54" s="15"/>
      <c r="AM54" s="15"/>
      <c r="AN54" s="15"/>
      <c r="AO54" s="15"/>
      <c r="AP54" s="15"/>
      <c r="AQ54" s="15"/>
      <c r="AR54" s="15"/>
      <c r="AS54" s="15"/>
      <c r="AT54" s="15"/>
      <c r="AU54" s="15"/>
      <c r="AV54" s="15"/>
      <c r="AW54" s="15"/>
      <c r="AX54" s="15"/>
      <c r="AY54" s="15"/>
      <c r="AZ54" s="15"/>
      <c r="BA54" s="15"/>
      <c r="BB54" s="15"/>
      <c r="BC54" s="15"/>
      <c r="BD54" s="15"/>
      <c r="BE54" s="15"/>
      <c r="BF54" s="15"/>
      <c r="BG54" s="15"/>
      <c r="BH54" s="15"/>
      <c r="BI54" s="15"/>
      <c r="BJ54" s="15"/>
    </row>
    <row r="55" spans="1:62" s="1" customFormat="1" ht="35.25" customHeight="1" x14ac:dyDescent="0.25">
      <c r="A55" s="8"/>
      <c r="B55" s="62" t="s">
        <v>57</v>
      </c>
      <c r="C55" s="63" t="s">
        <v>75</v>
      </c>
      <c r="D55" s="59">
        <v>44712</v>
      </c>
      <c r="E55" s="60">
        <v>1</v>
      </c>
      <c r="F55" s="12"/>
      <c r="G55" s="15"/>
      <c r="H55" s="15"/>
      <c r="I55" s="15"/>
      <c r="J55" s="15"/>
      <c r="K55" s="15"/>
      <c r="L55" s="15"/>
      <c r="M55" s="15"/>
      <c r="N55" s="15"/>
      <c r="O55" s="15"/>
      <c r="P55" s="15"/>
      <c r="Q55" s="15"/>
      <c r="R55" s="15"/>
      <c r="S55" s="15"/>
      <c r="T55" s="15"/>
      <c r="U55" s="15"/>
      <c r="V55" s="15"/>
      <c r="W55" s="15"/>
      <c r="X55" s="15"/>
      <c r="Y55" s="15"/>
      <c r="Z55" s="15"/>
      <c r="AA55" s="15"/>
      <c r="AB55" s="15"/>
      <c r="AC55" s="15"/>
      <c r="AD55" s="15"/>
      <c r="AE55" s="15"/>
      <c r="AF55" s="15"/>
      <c r="AG55" s="15"/>
      <c r="AH55" s="15"/>
      <c r="AI55" s="15"/>
      <c r="AJ55" s="15"/>
      <c r="AK55" s="15"/>
      <c r="AL55" s="15"/>
      <c r="AM55" s="15"/>
      <c r="AN55" s="15"/>
      <c r="AO55" s="15"/>
      <c r="AP55" s="15"/>
      <c r="AQ55" s="15"/>
      <c r="AR55" s="15"/>
      <c r="AS55" s="15"/>
      <c r="AT55" s="15"/>
      <c r="AU55" s="15"/>
      <c r="AV55" s="15"/>
      <c r="AW55" s="15"/>
      <c r="AX55" s="15"/>
      <c r="AY55" s="15"/>
      <c r="AZ55" s="15"/>
      <c r="BA55" s="15"/>
      <c r="BB55" s="15"/>
      <c r="BC55" s="15"/>
      <c r="BD55" s="15"/>
      <c r="BE55" s="15"/>
      <c r="BF55" s="15"/>
      <c r="BG55" s="15"/>
      <c r="BH55" s="15"/>
      <c r="BI55" s="15"/>
      <c r="BJ55" s="15"/>
    </row>
    <row r="56" spans="1:62" s="1" customFormat="1" ht="35.25" customHeight="1" x14ac:dyDescent="0.25">
      <c r="A56" s="8"/>
      <c r="B56" s="62" t="s">
        <v>43</v>
      </c>
      <c r="C56" s="57" t="s">
        <v>32</v>
      </c>
      <c r="D56" s="64">
        <v>44713</v>
      </c>
      <c r="E56" s="65">
        <v>2</v>
      </c>
      <c r="F56" s="12"/>
      <c r="G56" s="15"/>
      <c r="H56" s="15"/>
      <c r="I56" s="15"/>
      <c r="J56" s="15"/>
      <c r="K56" s="15"/>
      <c r="L56" s="15"/>
      <c r="M56" s="15"/>
      <c r="N56" s="15"/>
      <c r="O56" s="15"/>
      <c r="P56" s="15"/>
      <c r="Q56" s="15"/>
      <c r="R56" s="15"/>
      <c r="S56" s="15"/>
      <c r="T56" s="15"/>
      <c r="U56" s="15"/>
      <c r="V56" s="15"/>
      <c r="W56" s="15"/>
      <c r="X56" s="15"/>
      <c r="Y56" s="15"/>
      <c r="Z56" s="15"/>
      <c r="AA56" s="15"/>
      <c r="AB56" s="15"/>
      <c r="AC56" s="15"/>
      <c r="AD56" s="15"/>
      <c r="AE56" s="15"/>
      <c r="AF56" s="15"/>
      <c r="AG56" s="15"/>
      <c r="AH56" s="15"/>
      <c r="AI56" s="15"/>
      <c r="AJ56" s="15"/>
      <c r="AK56" s="15"/>
      <c r="AL56" s="15"/>
      <c r="AM56" s="15"/>
      <c r="AN56" s="15"/>
      <c r="AO56" s="15"/>
      <c r="AP56" s="15"/>
      <c r="AQ56" s="15"/>
      <c r="AR56" s="15"/>
      <c r="AS56" s="15"/>
      <c r="AT56" s="15"/>
      <c r="AU56" s="15"/>
      <c r="AV56" s="15"/>
      <c r="AW56" s="15"/>
      <c r="AX56" s="15"/>
      <c r="AY56" s="15"/>
      <c r="AZ56" s="15"/>
      <c r="BA56" s="15"/>
      <c r="BB56" s="15"/>
      <c r="BC56" s="15"/>
      <c r="BD56" s="15"/>
      <c r="BE56" s="15"/>
      <c r="BF56" s="15"/>
      <c r="BG56" s="15"/>
      <c r="BH56" s="15"/>
      <c r="BI56" s="15"/>
      <c r="BJ56" s="15"/>
    </row>
    <row r="57" spans="1:62" s="1" customFormat="1" ht="51" customHeight="1" x14ac:dyDescent="0.25">
      <c r="A57" s="8"/>
      <c r="B57" s="62" t="s">
        <v>44</v>
      </c>
      <c r="C57" s="57" t="s">
        <v>32</v>
      </c>
      <c r="D57" s="64">
        <v>44715</v>
      </c>
      <c r="E57" s="65">
        <v>5</v>
      </c>
      <c r="F57" s="12"/>
      <c r="G57" s="15"/>
      <c r="H57" s="15"/>
      <c r="I57" s="15"/>
      <c r="J57" s="15"/>
      <c r="K57" s="15"/>
      <c r="L57" s="15"/>
      <c r="M57" s="15"/>
      <c r="N57" s="15"/>
      <c r="O57" s="15"/>
      <c r="P57" s="15"/>
      <c r="Q57" s="15"/>
      <c r="R57" s="15"/>
      <c r="S57" s="15"/>
      <c r="T57" s="15"/>
      <c r="U57" s="15"/>
      <c r="V57" s="15"/>
      <c r="W57" s="15"/>
      <c r="X57" s="15"/>
      <c r="Y57" s="15"/>
      <c r="Z57" s="15"/>
      <c r="AA57" s="15"/>
      <c r="AB57" s="15"/>
      <c r="AC57" s="15"/>
      <c r="AD57" s="15"/>
      <c r="AE57" s="15"/>
      <c r="AF57" s="15"/>
      <c r="AG57" s="15"/>
      <c r="AH57" s="15"/>
      <c r="AI57" s="15"/>
      <c r="AJ57" s="15"/>
      <c r="AK57" s="15"/>
      <c r="AL57" s="15"/>
      <c r="AM57" s="15"/>
      <c r="AN57" s="15"/>
      <c r="AO57" s="15"/>
      <c r="AP57" s="15"/>
      <c r="AQ57" s="15"/>
      <c r="AR57" s="15"/>
      <c r="AS57" s="15"/>
      <c r="AT57" s="15"/>
      <c r="AU57" s="15"/>
      <c r="AV57" s="15"/>
      <c r="AW57" s="15"/>
      <c r="AX57" s="15"/>
      <c r="AY57" s="15"/>
      <c r="AZ57" s="15"/>
      <c r="BA57" s="15"/>
      <c r="BB57" s="15"/>
      <c r="BC57" s="15"/>
      <c r="BD57" s="15"/>
      <c r="BE57" s="15"/>
      <c r="BF57" s="15"/>
      <c r="BG57" s="15"/>
      <c r="BH57" s="15"/>
      <c r="BI57" s="15"/>
      <c r="BJ57" s="15"/>
    </row>
    <row r="58" spans="1:62" s="1" customFormat="1" ht="45.75" customHeight="1" x14ac:dyDescent="0.25">
      <c r="A58" s="8"/>
      <c r="B58" s="62" t="s">
        <v>46</v>
      </c>
      <c r="C58" s="57" t="s">
        <v>32</v>
      </c>
      <c r="D58" s="64">
        <v>44722</v>
      </c>
      <c r="E58" s="65">
        <v>3</v>
      </c>
      <c r="F58" s="12"/>
      <c r="G58" s="15"/>
      <c r="H58" s="15"/>
      <c r="I58" s="15"/>
      <c r="J58" s="15"/>
      <c r="K58" s="15"/>
      <c r="L58" s="15"/>
      <c r="M58" s="15"/>
      <c r="N58" s="15"/>
      <c r="O58" s="15"/>
      <c r="P58" s="15"/>
      <c r="Q58" s="15"/>
      <c r="R58" s="15"/>
      <c r="S58" s="15"/>
      <c r="T58" s="15"/>
      <c r="U58" s="15"/>
      <c r="V58" s="15"/>
      <c r="W58" s="15"/>
      <c r="X58" s="15"/>
      <c r="Y58" s="15"/>
      <c r="Z58" s="15"/>
      <c r="AA58" s="15"/>
      <c r="AB58" s="15"/>
      <c r="AC58" s="15"/>
      <c r="AD58" s="15"/>
      <c r="AE58" s="15"/>
      <c r="AF58" s="15"/>
      <c r="AG58" s="15"/>
      <c r="AH58" s="15"/>
      <c r="AI58" s="15"/>
      <c r="AJ58" s="15"/>
      <c r="AK58" s="15"/>
      <c r="AL58" s="15"/>
      <c r="AM58" s="15"/>
      <c r="AN58" s="15"/>
      <c r="AO58" s="15"/>
      <c r="AP58" s="15"/>
      <c r="AQ58" s="15"/>
      <c r="AR58" s="15"/>
      <c r="AS58" s="15"/>
      <c r="AT58" s="15"/>
      <c r="AU58" s="15"/>
      <c r="AV58" s="15"/>
      <c r="AW58" s="15"/>
      <c r="AX58" s="15"/>
      <c r="AY58" s="15"/>
      <c r="AZ58" s="15"/>
      <c r="BA58" s="15"/>
      <c r="BB58" s="15"/>
      <c r="BC58" s="15"/>
      <c r="BD58" s="15"/>
      <c r="BE58" s="15"/>
      <c r="BF58" s="15"/>
      <c r="BG58" s="15"/>
      <c r="BH58" s="15"/>
      <c r="BI58" s="15"/>
      <c r="BJ58" s="15"/>
    </row>
    <row r="59" spans="1:62" s="1" customFormat="1" ht="30" customHeight="1" x14ac:dyDescent="0.25">
      <c r="A59" s="8"/>
      <c r="B59" s="62" t="s">
        <v>47</v>
      </c>
      <c r="C59" s="57" t="s">
        <v>41</v>
      </c>
      <c r="D59" s="64">
        <v>44723</v>
      </c>
      <c r="E59" s="65">
        <v>1</v>
      </c>
      <c r="F59" s="12"/>
      <c r="G59" s="15"/>
      <c r="H59" s="15"/>
      <c r="I59" s="15"/>
      <c r="J59" s="15"/>
      <c r="K59" s="15"/>
      <c r="L59" s="15"/>
      <c r="M59" s="15"/>
      <c r="N59" s="15"/>
      <c r="O59" s="15"/>
      <c r="P59" s="15"/>
      <c r="Q59" s="15"/>
      <c r="R59" s="15"/>
      <c r="S59" s="15"/>
      <c r="T59" s="15"/>
      <c r="U59" s="15"/>
      <c r="V59" s="15"/>
      <c r="W59" s="15"/>
      <c r="X59" s="15"/>
      <c r="Y59" s="15"/>
      <c r="Z59" s="15"/>
      <c r="AA59" s="15"/>
      <c r="AB59" s="15"/>
      <c r="AC59" s="15"/>
      <c r="AD59" s="15"/>
      <c r="AE59" s="15"/>
      <c r="AF59" s="15"/>
      <c r="AG59" s="15"/>
      <c r="AH59" s="15"/>
      <c r="AI59" s="15"/>
      <c r="AJ59" s="15"/>
      <c r="AK59" s="15"/>
      <c r="AL59" s="15"/>
      <c r="AM59" s="15"/>
      <c r="AN59" s="15"/>
      <c r="AO59" s="15"/>
      <c r="AP59" s="15"/>
      <c r="AQ59" s="15"/>
      <c r="AR59" s="15"/>
      <c r="AS59" s="15"/>
      <c r="AT59" s="15"/>
      <c r="AU59" s="15"/>
      <c r="AV59" s="15"/>
      <c r="AW59" s="15"/>
      <c r="AX59" s="15"/>
      <c r="AY59" s="15"/>
      <c r="AZ59" s="15"/>
      <c r="BA59" s="15"/>
      <c r="BB59" s="15"/>
      <c r="BC59" s="15"/>
      <c r="BD59" s="15"/>
      <c r="BE59" s="15"/>
      <c r="BF59" s="15"/>
      <c r="BG59" s="15"/>
      <c r="BH59" s="15"/>
      <c r="BI59" s="15"/>
      <c r="BJ59" s="15"/>
    </row>
    <row r="60" spans="1:62" s="1" customFormat="1" ht="30" customHeight="1" x14ac:dyDescent="0.25">
      <c r="A60" s="8"/>
      <c r="B60" s="62" t="s">
        <v>58</v>
      </c>
      <c r="C60" s="63" t="s">
        <v>75</v>
      </c>
      <c r="D60" s="59">
        <v>44805</v>
      </c>
      <c r="E60" s="60">
        <v>1</v>
      </c>
      <c r="F60" s="12"/>
      <c r="G60" s="15"/>
      <c r="H60" s="15"/>
      <c r="I60" s="15"/>
      <c r="J60" s="15"/>
      <c r="K60" s="15"/>
      <c r="L60" s="15"/>
      <c r="M60" s="15"/>
      <c r="N60" s="15"/>
      <c r="O60" s="15"/>
      <c r="P60" s="15"/>
      <c r="Q60" s="15"/>
      <c r="R60" s="15"/>
      <c r="S60" s="15"/>
      <c r="T60" s="15"/>
      <c r="U60" s="15"/>
      <c r="V60" s="15"/>
      <c r="W60" s="15"/>
      <c r="X60" s="15"/>
      <c r="Y60" s="15"/>
      <c r="Z60" s="15"/>
      <c r="AA60" s="15"/>
      <c r="AB60" s="15"/>
      <c r="AC60" s="15"/>
      <c r="AD60" s="15"/>
      <c r="AE60" s="15"/>
      <c r="AF60" s="15"/>
      <c r="AG60" s="15"/>
      <c r="AH60" s="15"/>
      <c r="AI60" s="15"/>
      <c r="AJ60" s="15"/>
      <c r="AK60" s="15"/>
      <c r="AL60" s="15"/>
      <c r="AM60" s="15"/>
      <c r="AN60" s="15"/>
      <c r="AO60" s="15"/>
      <c r="AP60" s="15"/>
      <c r="AQ60" s="15"/>
      <c r="AR60" s="15"/>
      <c r="AS60" s="15"/>
      <c r="AT60" s="15"/>
      <c r="AU60" s="15"/>
      <c r="AV60" s="15"/>
      <c r="AW60" s="15"/>
      <c r="AX60" s="15"/>
      <c r="AY60" s="15"/>
      <c r="AZ60" s="15"/>
      <c r="BA60" s="15"/>
      <c r="BB60" s="15"/>
      <c r="BC60" s="15"/>
      <c r="BD60" s="15"/>
      <c r="BE60" s="15"/>
      <c r="BF60" s="15"/>
      <c r="BG60" s="15"/>
      <c r="BH60" s="15"/>
      <c r="BI60" s="15"/>
      <c r="BJ60" s="15"/>
    </row>
    <row r="61" spans="1:62" s="1" customFormat="1" ht="30" customHeight="1" x14ac:dyDescent="0.25">
      <c r="A61" s="8"/>
      <c r="B61" s="62" t="s">
        <v>25</v>
      </c>
      <c r="C61" s="57" t="s">
        <v>26</v>
      </c>
      <c r="D61" s="59">
        <v>44819</v>
      </c>
      <c r="E61" s="60">
        <v>14</v>
      </c>
      <c r="F61" s="12"/>
      <c r="G61" s="15"/>
      <c r="H61" s="15"/>
      <c r="I61" s="15"/>
      <c r="J61" s="15"/>
      <c r="K61" s="15"/>
      <c r="L61" s="15"/>
      <c r="M61" s="15"/>
      <c r="N61" s="15"/>
      <c r="O61" s="15"/>
      <c r="P61" s="15"/>
      <c r="Q61" s="15"/>
      <c r="R61" s="15"/>
      <c r="S61" s="15"/>
      <c r="T61" s="15"/>
      <c r="U61" s="15"/>
      <c r="V61" s="15"/>
      <c r="W61" s="15"/>
      <c r="X61" s="15"/>
      <c r="Y61" s="15"/>
      <c r="Z61" s="15"/>
      <c r="AA61" s="15"/>
      <c r="AB61" s="15"/>
      <c r="AC61" s="15"/>
      <c r="AD61" s="15"/>
      <c r="AE61" s="15"/>
      <c r="AF61" s="15"/>
      <c r="AG61" s="15"/>
      <c r="AH61" s="15"/>
      <c r="AI61" s="15"/>
      <c r="AJ61" s="15"/>
      <c r="AK61" s="15"/>
      <c r="AL61" s="15"/>
      <c r="AM61" s="15"/>
      <c r="AN61" s="15"/>
      <c r="AO61" s="15"/>
      <c r="AP61" s="15"/>
      <c r="AQ61" s="15"/>
      <c r="AR61" s="15"/>
      <c r="AS61" s="15"/>
      <c r="AT61" s="15"/>
      <c r="AU61" s="15"/>
      <c r="AV61" s="15"/>
      <c r="AW61" s="15"/>
      <c r="AX61" s="15"/>
      <c r="AY61" s="15"/>
      <c r="AZ61" s="15"/>
      <c r="BA61" s="15"/>
      <c r="BB61" s="15"/>
      <c r="BC61" s="15"/>
      <c r="BD61" s="15"/>
      <c r="BE61" s="15"/>
      <c r="BF61" s="15"/>
      <c r="BG61" s="15"/>
      <c r="BH61" s="15"/>
      <c r="BI61" s="15"/>
      <c r="BJ61" s="15"/>
    </row>
    <row r="62" spans="1:62" s="1" customFormat="1" ht="30" customHeight="1" x14ac:dyDescent="0.25">
      <c r="A62" s="8"/>
      <c r="B62" s="62" t="s">
        <v>36</v>
      </c>
      <c r="C62" s="57" t="s">
        <v>26</v>
      </c>
      <c r="D62" s="59">
        <v>44834</v>
      </c>
      <c r="E62" s="60">
        <v>1</v>
      </c>
      <c r="F62" s="12"/>
      <c r="G62" s="15"/>
      <c r="H62" s="15"/>
      <c r="I62" s="15"/>
      <c r="J62" s="15"/>
      <c r="K62" s="15"/>
      <c r="L62" s="15"/>
      <c r="M62" s="15"/>
      <c r="N62" s="15"/>
      <c r="O62" s="15"/>
      <c r="P62" s="15"/>
      <c r="Q62" s="15"/>
      <c r="R62" s="15"/>
      <c r="S62" s="15"/>
      <c r="T62" s="15"/>
      <c r="U62" s="15"/>
      <c r="V62" s="15"/>
      <c r="W62" s="15"/>
      <c r="X62" s="15"/>
      <c r="Y62" s="15"/>
      <c r="Z62" s="15"/>
      <c r="AA62" s="15"/>
      <c r="AB62" s="15"/>
      <c r="AC62" s="15"/>
      <c r="AD62" s="15"/>
      <c r="AE62" s="15"/>
      <c r="AF62" s="15"/>
      <c r="AG62" s="15"/>
      <c r="AH62" s="15"/>
      <c r="AI62" s="15"/>
      <c r="AJ62" s="15"/>
      <c r="AK62" s="15"/>
      <c r="AL62" s="15"/>
      <c r="AM62" s="15"/>
      <c r="AN62" s="15"/>
      <c r="AO62" s="15"/>
      <c r="AP62" s="15"/>
      <c r="AQ62" s="15"/>
      <c r="AR62" s="15"/>
      <c r="AS62" s="15"/>
      <c r="AT62" s="15"/>
      <c r="AU62" s="15"/>
      <c r="AV62" s="15"/>
      <c r="AW62" s="15"/>
      <c r="AX62" s="15"/>
      <c r="AY62" s="15"/>
      <c r="AZ62" s="15"/>
      <c r="BA62" s="15"/>
      <c r="BB62" s="15"/>
      <c r="BC62" s="15"/>
      <c r="BD62" s="15"/>
      <c r="BE62" s="15"/>
      <c r="BF62" s="15"/>
      <c r="BG62" s="15"/>
      <c r="BH62" s="15"/>
      <c r="BI62" s="15"/>
      <c r="BJ62" s="15"/>
    </row>
    <row r="63" spans="1:62" s="1" customFormat="1" ht="30" customHeight="1" x14ac:dyDescent="0.25">
      <c r="A63" s="8"/>
      <c r="B63" s="62" t="s">
        <v>27</v>
      </c>
      <c r="C63" s="63" t="s">
        <v>76</v>
      </c>
      <c r="D63" s="59">
        <v>44834</v>
      </c>
      <c r="E63" s="60">
        <v>1</v>
      </c>
      <c r="F63" s="12"/>
      <c r="G63" s="15"/>
      <c r="H63" s="15"/>
      <c r="I63" s="15"/>
      <c r="J63" s="15"/>
      <c r="K63" s="15"/>
      <c r="L63" s="15"/>
      <c r="M63" s="15"/>
      <c r="N63" s="15"/>
      <c r="O63" s="15"/>
      <c r="P63" s="15"/>
      <c r="Q63" s="15"/>
      <c r="R63" s="15"/>
      <c r="S63" s="15"/>
      <c r="T63" s="15"/>
      <c r="U63" s="15"/>
      <c r="V63" s="15"/>
      <c r="W63" s="15"/>
      <c r="X63" s="15"/>
      <c r="Y63" s="15"/>
      <c r="Z63" s="15"/>
      <c r="AA63" s="15"/>
      <c r="AB63" s="15"/>
      <c r="AC63" s="15"/>
      <c r="AD63" s="15"/>
      <c r="AE63" s="15"/>
      <c r="AF63" s="15"/>
      <c r="AG63" s="15"/>
      <c r="AH63" s="15"/>
      <c r="AI63" s="15"/>
      <c r="AJ63" s="15"/>
      <c r="AK63" s="15"/>
      <c r="AL63" s="15"/>
      <c r="AM63" s="15"/>
      <c r="AN63" s="15"/>
      <c r="AO63" s="15"/>
      <c r="AP63" s="15"/>
      <c r="AQ63" s="15"/>
      <c r="AR63" s="15"/>
      <c r="AS63" s="15"/>
      <c r="AT63" s="15"/>
      <c r="AU63" s="15"/>
      <c r="AV63" s="15"/>
      <c r="AW63" s="15"/>
      <c r="AX63" s="15"/>
      <c r="AY63" s="15"/>
      <c r="AZ63" s="15"/>
      <c r="BA63" s="15"/>
      <c r="BB63" s="15"/>
      <c r="BC63" s="15"/>
      <c r="BD63" s="15"/>
      <c r="BE63" s="15"/>
      <c r="BF63" s="15"/>
      <c r="BG63" s="15"/>
      <c r="BH63" s="15"/>
      <c r="BI63" s="15"/>
      <c r="BJ63" s="15"/>
    </row>
    <row r="64" spans="1:62" s="1" customFormat="1" ht="30" customHeight="1" x14ac:dyDescent="0.25">
      <c r="A64" s="8"/>
      <c r="B64" s="62" t="s">
        <v>37</v>
      </c>
      <c r="C64" s="63" t="s">
        <v>26</v>
      </c>
      <c r="D64" s="59">
        <v>44835</v>
      </c>
      <c r="E64" s="60">
        <v>1</v>
      </c>
      <c r="F64" s="12"/>
      <c r="G64" s="15"/>
      <c r="H64" s="15"/>
      <c r="I64" s="15"/>
      <c r="J64" s="15"/>
      <c r="K64" s="15"/>
      <c r="L64" s="15"/>
      <c r="M64" s="15"/>
      <c r="N64" s="15"/>
      <c r="O64" s="15"/>
      <c r="P64" s="15"/>
      <c r="Q64" s="15"/>
      <c r="R64" s="15"/>
      <c r="S64" s="15"/>
      <c r="T64" s="15"/>
      <c r="U64" s="15"/>
      <c r="V64" s="15"/>
      <c r="W64" s="15"/>
      <c r="X64" s="15"/>
      <c r="Y64" s="15"/>
      <c r="Z64" s="15"/>
      <c r="AA64" s="15"/>
      <c r="AB64" s="15"/>
      <c r="AC64" s="15"/>
      <c r="AD64" s="15"/>
      <c r="AE64" s="15"/>
      <c r="AF64" s="15"/>
      <c r="AG64" s="15"/>
      <c r="AH64" s="15"/>
      <c r="AI64" s="15"/>
      <c r="AJ64" s="15"/>
      <c r="AK64" s="15"/>
      <c r="AL64" s="15"/>
      <c r="AM64" s="15"/>
      <c r="AN64" s="15"/>
      <c r="AO64" s="15"/>
      <c r="AP64" s="15"/>
      <c r="AQ64" s="15"/>
      <c r="AR64" s="15"/>
      <c r="AS64" s="15"/>
      <c r="AT64" s="15"/>
      <c r="AU64" s="15"/>
      <c r="AV64" s="15"/>
      <c r="AW64" s="15"/>
      <c r="AX64" s="15"/>
      <c r="AY64" s="15"/>
      <c r="AZ64" s="15"/>
      <c r="BA64" s="15"/>
      <c r="BB64" s="15"/>
      <c r="BC64" s="15"/>
      <c r="BD64" s="15"/>
      <c r="BE64" s="15"/>
      <c r="BF64" s="15"/>
      <c r="BG64" s="15"/>
      <c r="BH64" s="15"/>
      <c r="BI64" s="15"/>
      <c r="BJ64" s="15"/>
    </row>
    <row r="65" spans="1:62" s="1" customFormat="1" ht="30" customHeight="1" x14ac:dyDescent="0.25">
      <c r="A65" s="8"/>
      <c r="B65" s="62" t="s">
        <v>28</v>
      </c>
      <c r="C65" s="63" t="s">
        <v>76</v>
      </c>
      <c r="D65" s="59">
        <v>44835</v>
      </c>
      <c r="E65" s="60">
        <v>1</v>
      </c>
      <c r="F65" s="12"/>
      <c r="G65" s="15"/>
      <c r="H65" s="15"/>
      <c r="I65" s="15"/>
      <c r="J65" s="15"/>
      <c r="K65" s="15"/>
      <c r="L65" s="15"/>
      <c r="M65" s="15"/>
      <c r="N65" s="15"/>
      <c r="O65" s="15"/>
      <c r="P65" s="15"/>
      <c r="Q65" s="15"/>
      <c r="R65" s="15"/>
      <c r="S65" s="15"/>
      <c r="T65" s="15"/>
      <c r="U65" s="15"/>
      <c r="V65" s="15"/>
      <c r="W65" s="15"/>
      <c r="X65" s="15"/>
      <c r="Y65" s="15"/>
      <c r="Z65" s="15"/>
      <c r="AA65" s="15"/>
      <c r="AB65" s="15"/>
      <c r="AC65" s="15"/>
      <c r="AD65" s="15"/>
      <c r="AE65" s="15"/>
      <c r="AF65" s="15"/>
      <c r="AG65" s="15"/>
      <c r="AH65" s="15"/>
      <c r="AI65" s="15"/>
      <c r="AJ65" s="15"/>
      <c r="AK65" s="15"/>
      <c r="AL65" s="15"/>
      <c r="AM65" s="15"/>
      <c r="AN65" s="15"/>
      <c r="AO65" s="15"/>
      <c r="AP65" s="15"/>
      <c r="AQ65" s="15"/>
      <c r="AR65" s="15"/>
      <c r="AS65" s="15"/>
      <c r="AT65" s="15"/>
      <c r="AU65" s="15"/>
      <c r="AV65" s="15"/>
      <c r="AW65" s="15"/>
      <c r="AX65" s="15"/>
      <c r="AY65" s="15"/>
      <c r="AZ65" s="15"/>
      <c r="BA65" s="15"/>
      <c r="BB65" s="15"/>
      <c r="BC65" s="15"/>
      <c r="BD65" s="15"/>
      <c r="BE65" s="15"/>
      <c r="BF65" s="15"/>
      <c r="BG65" s="15"/>
      <c r="BH65" s="15"/>
      <c r="BI65" s="15"/>
      <c r="BJ65" s="15"/>
    </row>
    <row r="66" spans="1:62" s="1" customFormat="1" ht="30" customHeight="1" x14ac:dyDescent="0.25">
      <c r="A66" s="8"/>
      <c r="B66" s="62" t="s">
        <v>29</v>
      </c>
      <c r="C66" s="63" t="s">
        <v>76</v>
      </c>
      <c r="D66" s="59">
        <v>44835</v>
      </c>
      <c r="E66" s="60">
        <v>100</v>
      </c>
      <c r="F66" s="12"/>
      <c r="G66" s="15"/>
      <c r="H66" s="15"/>
      <c r="I66" s="15"/>
      <c r="J66" s="15"/>
      <c r="K66" s="15"/>
      <c r="L66" s="15"/>
      <c r="M66" s="15"/>
      <c r="N66" s="15"/>
      <c r="O66" s="15"/>
      <c r="P66" s="15"/>
      <c r="Q66" s="15"/>
      <c r="R66" s="15"/>
      <c r="S66" s="15"/>
      <c r="T66" s="15"/>
      <c r="U66" s="15"/>
      <c r="V66" s="15"/>
      <c r="W66" s="15"/>
      <c r="X66" s="15"/>
      <c r="Y66" s="15"/>
      <c r="Z66" s="15"/>
      <c r="AA66" s="15"/>
      <c r="AB66" s="15"/>
      <c r="AC66" s="15"/>
      <c r="AD66" s="15"/>
      <c r="AE66" s="15"/>
      <c r="AF66" s="15"/>
      <c r="AG66" s="15"/>
      <c r="AH66" s="15"/>
      <c r="AI66" s="15"/>
      <c r="AJ66" s="15"/>
      <c r="AK66" s="15"/>
      <c r="AL66" s="15"/>
      <c r="AM66" s="15"/>
      <c r="AN66" s="15"/>
      <c r="AO66" s="15"/>
      <c r="AP66" s="15"/>
      <c r="AQ66" s="15"/>
      <c r="AR66" s="15"/>
      <c r="AS66" s="15"/>
      <c r="AT66" s="15"/>
      <c r="AU66" s="15"/>
      <c r="AV66" s="15"/>
      <c r="AW66" s="15"/>
      <c r="AX66" s="15"/>
      <c r="AY66" s="15"/>
      <c r="AZ66" s="15"/>
      <c r="BA66" s="15"/>
      <c r="BB66" s="15"/>
      <c r="BC66" s="15"/>
      <c r="BD66" s="15"/>
      <c r="BE66" s="15"/>
      <c r="BF66" s="15"/>
      <c r="BG66" s="15"/>
      <c r="BH66" s="15"/>
      <c r="BI66" s="15"/>
      <c r="BJ66" s="15"/>
    </row>
    <row r="67" spans="1:62" s="1" customFormat="1" ht="30" customHeight="1" x14ac:dyDescent="0.25">
      <c r="A67" s="8"/>
      <c r="B67" s="62" t="s">
        <v>35</v>
      </c>
      <c r="C67" s="63" t="s">
        <v>51</v>
      </c>
      <c r="D67" s="59">
        <v>44837</v>
      </c>
      <c r="E67" s="60">
        <v>7</v>
      </c>
      <c r="F67" s="12"/>
      <c r="G67" s="15"/>
      <c r="H67" s="15"/>
      <c r="I67" s="15"/>
      <c r="J67" s="15"/>
      <c r="K67" s="15"/>
      <c r="L67" s="15"/>
      <c r="M67" s="15"/>
      <c r="N67" s="15"/>
      <c r="O67" s="15"/>
      <c r="P67" s="15"/>
      <c r="Q67" s="15"/>
      <c r="R67" s="15"/>
      <c r="S67" s="15"/>
      <c r="T67" s="15"/>
      <c r="U67" s="15"/>
      <c r="V67" s="15"/>
      <c r="W67" s="15"/>
      <c r="X67" s="15"/>
      <c r="Y67" s="15"/>
      <c r="Z67" s="15"/>
      <c r="AA67" s="15"/>
      <c r="AB67" s="15"/>
      <c r="AC67" s="15"/>
      <c r="AD67" s="15"/>
      <c r="AE67" s="15"/>
      <c r="AF67" s="15"/>
      <c r="AG67" s="15"/>
      <c r="AH67" s="15"/>
      <c r="AI67" s="15"/>
      <c r="AJ67" s="15"/>
      <c r="AK67" s="15"/>
      <c r="AL67" s="15"/>
      <c r="AM67" s="15"/>
      <c r="AN67" s="15"/>
      <c r="AO67" s="15"/>
      <c r="AP67" s="15"/>
      <c r="AQ67" s="15"/>
      <c r="AR67" s="15"/>
      <c r="AS67" s="15"/>
      <c r="AT67" s="15"/>
      <c r="AU67" s="15"/>
      <c r="AV67" s="15"/>
      <c r="AW67" s="15"/>
      <c r="AX67" s="15"/>
      <c r="AY67" s="15"/>
      <c r="AZ67" s="15"/>
      <c r="BA67" s="15"/>
      <c r="BB67" s="15"/>
      <c r="BC67" s="15"/>
      <c r="BD67" s="15"/>
      <c r="BE67" s="15"/>
      <c r="BF67" s="15"/>
      <c r="BG67" s="15"/>
      <c r="BH67" s="15"/>
      <c r="BI67" s="15"/>
      <c r="BJ67" s="15"/>
    </row>
    <row r="68" spans="1:62" s="35" customFormat="1" ht="30" customHeight="1" x14ac:dyDescent="0.25">
      <c r="A68" s="36"/>
      <c r="B68" s="62" t="s">
        <v>64</v>
      </c>
      <c r="C68" s="57" t="s">
        <v>32</v>
      </c>
      <c r="D68" s="59">
        <v>44861</v>
      </c>
      <c r="E68" s="60">
        <v>1</v>
      </c>
      <c r="F68" s="33"/>
      <c r="G68" s="34"/>
      <c r="H68" s="34"/>
      <c r="I68" s="34"/>
      <c r="J68" s="34"/>
      <c r="K68" s="34"/>
      <c r="L68" s="34"/>
      <c r="M68" s="34"/>
      <c r="N68" s="34"/>
      <c r="O68" s="34"/>
      <c r="P68" s="34"/>
      <c r="Q68" s="34"/>
      <c r="R68" s="34"/>
      <c r="S68" s="34"/>
      <c r="T68" s="34"/>
      <c r="U68" s="34"/>
      <c r="V68" s="34"/>
      <c r="W68" s="34"/>
      <c r="X68" s="34"/>
      <c r="Y68" s="34"/>
      <c r="Z68" s="34"/>
      <c r="AA68" s="34"/>
      <c r="AB68" s="34"/>
      <c r="AC68" s="34"/>
      <c r="AD68" s="34"/>
      <c r="AE68" s="34"/>
      <c r="AF68" s="34"/>
      <c r="AG68" s="34"/>
      <c r="AH68" s="34"/>
      <c r="AI68" s="34"/>
      <c r="AJ68" s="34"/>
      <c r="AK68" s="34"/>
      <c r="AL68" s="34"/>
      <c r="AM68" s="34"/>
      <c r="AN68" s="34"/>
      <c r="AO68" s="34"/>
      <c r="AP68" s="34"/>
      <c r="AQ68" s="34"/>
      <c r="AR68" s="34"/>
      <c r="AS68" s="34"/>
      <c r="AT68" s="34"/>
      <c r="AU68" s="34"/>
      <c r="AV68" s="34"/>
      <c r="AW68" s="34"/>
      <c r="AX68" s="34"/>
      <c r="AY68" s="34"/>
      <c r="AZ68" s="34"/>
      <c r="BA68" s="34"/>
      <c r="BB68" s="34"/>
      <c r="BC68" s="34"/>
      <c r="BD68" s="34"/>
      <c r="BE68" s="34"/>
      <c r="BF68" s="34"/>
      <c r="BG68" s="34"/>
      <c r="BH68" s="34"/>
      <c r="BI68" s="34"/>
      <c r="BJ68" s="34"/>
    </row>
    <row r="69" spans="1:62" s="35" customFormat="1" ht="30" customHeight="1" x14ac:dyDescent="0.25">
      <c r="A69" s="36"/>
      <c r="B69" s="62" t="s">
        <v>65</v>
      </c>
      <c r="C69" s="57" t="s">
        <v>32</v>
      </c>
      <c r="D69" s="59">
        <v>44885</v>
      </c>
      <c r="E69" s="60">
        <v>1</v>
      </c>
      <c r="F69" s="33"/>
      <c r="G69" s="34"/>
      <c r="H69" s="34"/>
      <c r="I69" s="34"/>
      <c r="J69" s="34"/>
      <c r="K69" s="34"/>
      <c r="L69" s="34"/>
      <c r="M69" s="34"/>
      <c r="N69" s="34"/>
      <c r="O69" s="34"/>
      <c r="P69" s="34"/>
      <c r="Q69" s="34"/>
      <c r="R69" s="34"/>
      <c r="S69" s="34"/>
      <c r="T69" s="34"/>
      <c r="U69" s="34"/>
      <c r="V69" s="34"/>
      <c r="W69" s="34"/>
      <c r="X69" s="34"/>
      <c r="Y69" s="34"/>
      <c r="Z69" s="34"/>
      <c r="AA69" s="34"/>
      <c r="AB69" s="34"/>
      <c r="AC69" s="34"/>
      <c r="AD69" s="34"/>
      <c r="AE69" s="34"/>
      <c r="AF69" s="34"/>
      <c r="AG69" s="34"/>
      <c r="AH69" s="34"/>
      <c r="AI69" s="34"/>
      <c r="AJ69" s="34"/>
      <c r="AK69" s="34"/>
      <c r="AL69" s="34"/>
      <c r="AM69" s="34"/>
      <c r="AN69" s="34"/>
      <c r="AO69" s="34"/>
      <c r="AP69" s="34"/>
      <c r="AQ69" s="34"/>
      <c r="AR69" s="34"/>
      <c r="AS69" s="34"/>
      <c r="AT69" s="34"/>
      <c r="AU69" s="34"/>
      <c r="AV69" s="34"/>
      <c r="AW69" s="34"/>
      <c r="AX69" s="34"/>
      <c r="AY69" s="34"/>
      <c r="AZ69" s="34"/>
      <c r="BA69" s="34"/>
      <c r="BB69" s="34"/>
      <c r="BC69" s="34"/>
      <c r="BD69" s="34"/>
      <c r="BE69" s="34"/>
      <c r="BF69" s="34"/>
      <c r="BG69" s="34"/>
      <c r="BH69" s="34"/>
      <c r="BI69" s="34"/>
      <c r="BJ69" s="34"/>
    </row>
    <row r="70" spans="1:62" s="1" customFormat="1" ht="30" customHeight="1" x14ac:dyDescent="0.25">
      <c r="A70" s="8"/>
      <c r="B70" s="61" t="s">
        <v>60</v>
      </c>
      <c r="C70" s="57"/>
      <c r="D70" s="59"/>
      <c r="E70" s="60"/>
      <c r="F70" s="12"/>
      <c r="G70" s="15" t="str">
        <f>IFERROR(IF(LEN(Milestones[[#This Row],[No. Days]])=0,"",IF(AND(G$5=$D70,$E70=1),Milestone_Marker,"")),"")</f>
        <v/>
      </c>
      <c r="H70" s="15" t="str">
        <f>IFERROR(IF(LEN(Milestones[[#This Row],[No. Days]])=0,"",IF(AND(H$5=$D70,$E70=1),Milestone_Marker,"")),"")</f>
        <v/>
      </c>
      <c r="I70" s="15" t="str">
        <f>IFERROR(IF(LEN(Milestones[[#This Row],[No. Days]])=0,"",IF(AND(I$5=$D70,$E70=1),Milestone_Marker,"")),"")</f>
        <v/>
      </c>
      <c r="J70" s="15" t="str">
        <f>IFERROR(IF(LEN(Milestones[[#This Row],[No. Days]])=0,"",IF(AND(J$5=$D70,$E70=1),Milestone_Marker,"")),"")</f>
        <v/>
      </c>
      <c r="K70" s="15" t="str">
        <f>IFERROR(IF(LEN(Milestones[[#This Row],[No. Days]])=0,"",IF(AND(K$5=$D70,$E70=1),Milestone_Marker,"")),"")</f>
        <v/>
      </c>
      <c r="L70" s="15" t="str">
        <f>IFERROR(IF(LEN(Milestones[[#This Row],[No. Days]])=0,"",IF(AND(L$5=$D70,$E70=1),Milestone_Marker,"")),"")</f>
        <v/>
      </c>
      <c r="M70" s="15" t="str">
        <f>IFERROR(IF(LEN(Milestones[[#This Row],[No. Days]])=0,"",IF(AND(M$5=$D70,$E70=1),Milestone_Marker,"")),"")</f>
        <v/>
      </c>
      <c r="N70" s="15" t="str">
        <f>IFERROR(IF(LEN(Milestones[[#This Row],[No. Days]])=0,"",IF(AND(N$5=$D70,$E70=1),Milestone_Marker,"")),"")</f>
        <v/>
      </c>
      <c r="O70" s="15" t="str">
        <f>IFERROR(IF(LEN(Milestones[[#This Row],[No. Days]])=0,"",IF(AND(O$5=$D70,$E70=1),Milestone_Marker,"")),"")</f>
        <v/>
      </c>
      <c r="P70" s="15" t="str">
        <f>IFERROR(IF(LEN(Milestones[[#This Row],[No. Days]])=0,"",IF(AND(P$5=$D70,$E70=1),Milestone_Marker,"")),"")</f>
        <v/>
      </c>
      <c r="Q70" s="15" t="str">
        <f>IFERROR(IF(LEN(Milestones[[#This Row],[No. Days]])=0,"",IF(AND(Q$5=$D70,$E70=1),Milestone_Marker,"")),"")</f>
        <v/>
      </c>
      <c r="R70" s="15" t="str">
        <f>IFERROR(IF(LEN(Milestones[[#This Row],[No. Days]])=0,"",IF(AND(R$5=$D70,$E70=1),Milestone_Marker,"")),"")</f>
        <v/>
      </c>
      <c r="S70" s="15" t="str">
        <f>IFERROR(IF(LEN(Milestones[[#This Row],[No. Days]])=0,"",IF(AND(S$5=$D70,$E70=1),Milestone_Marker,"")),"")</f>
        <v/>
      </c>
      <c r="T70" s="15" t="str">
        <f>IFERROR(IF(LEN(Milestones[[#This Row],[No. Days]])=0,"",IF(AND(T$5=$D70,$E70=1),Milestone_Marker,"")),"")</f>
        <v/>
      </c>
      <c r="U70" s="15" t="str">
        <f>IFERROR(IF(LEN(Milestones[[#This Row],[No. Days]])=0,"",IF(AND(U$5=$D70,$E70=1),Milestone_Marker,"")),"")</f>
        <v/>
      </c>
      <c r="V70" s="15" t="str">
        <f>IFERROR(IF(LEN(Milestones[[#This Row],[No. Days]])=0,"",IF(AND(V$5=$D70,$E70=1),Milestone_Marker,"")),"")</f>
        <v/>
      </c>
      <c r="W70" s="15" t="str">
        <f>IFERROR(IF(LEN(Milestones[[#This Row],[No. Days]])=0,"",IF(AND(W$5=$D70,$E70=1),Milestone_Marker,"")),"")</f>
        <v/>
      </c>
      <c r="X70" s="15" t="str">
        <f>IFERROR(IF(LEN(Milestones[[#This Row],[No. Days]])=0,"",IF(AND(X$5=$D70,$E70=1),Milestone_Marker,"")),"")</f>
        <v/>
      </c>
      <c r="Y70" s="15" t="str">
        <f>IFERROR(IF(LEN(Milestones[[#This Row],[No. Days]])=0,"",IF(AND(Y$5=$D70,$E70=1),Milestone_Marker,"")),"")</f>
        <v/>
      </c>
      <c r="Z70" s="15" t="str">
        <f>IFERROR(IF(LEN(Milestones[[#This Row],[No. Days]])=0,"",IF(AND(Z$5=$D70,$E70=1),Milestone_Marker,"")),"")</f>
        <v/>
      </c>
      <c r="AA70" s="15" t="str">
        <f>IFERROR(IF(LEN(Milestones[[#This Row],[No. Days]])=0,"",IF(AND(AA$5=$D70,$E70=1),Milestone_Marker,"")),"")</f>
        <v/>
      </c>
      <c r="AB70" s="15" t="str">
        <f>IFERROR(IF(LEN(Milestones[[#This Row],[No. Days]])=0,"",IF(AND(AB$5=$D70,$E70=1),Milestone_Marker,"")),"")</f>
        <v/>
      </c>
      <c r="AC70" s="15" t="str">
        <f>IFERROR(IF(LEN(Milestones[[#This Row],[No. Days]])=0,"",IF(AND(AC$5=$D70,$E70=1),Milestone_Marker,"")),"")</f>
        <v/>
      </c>
      <c r="AD70" s="15" t="str">
        <f>IFERROR(IF(LEN(Milestones[[#This Row],[No. Days]])=0,"",IF(AND(AD$5=$D70,$E70=1),Milestone_Marker,"")),"")</f>
        <v/>
      </c>
      <c r="AE70" s="15" t="str">
        <f>IFERROR(IF(LEN(Milestones[[#This Row],[No. Days]])=0,"",IF(AND(AE$5=$D70,$E70=1),Milestone_Marker,"")),"")</f>
        <v/>
      </c>
      <c r="AF70" s="15" t="str">
        <f>IFERROR(IF(LEN(Milestones[[#This Row],[No. Days]])=0,"",IF(AND(AF$5=$D70,$E70=1),Milestone_Marker,"")),"")</f>
        <v/>
      </c>
      <c r="AG70" s="15" t="str">
        <f>IFERROR(IF(LEN(Milestones[[#This Row],[No. Days]])=0,"",IF(AND(AG$5=$D70,$E70=1),Milestone_Marker,"")),"")</f>
        <v/>
      </c>
      <c r="AH70" s="15" t="str">
        <f>IFERROR(IF(LEN(Milestones[[#This Row],[No. Days]])=0,"",IF(AND(AH$5=$D70,$E70=1),Milestone_Marker,"")),"")</f>
        <v/>
      </c>
      <c r="AI70" s="15" t="str">
        <f>IFERROR(IF(LEN(Milestones[[#This Row],[No. Days]])=0,"",IF(AND(AI$5=$D70,$E70=1),Milestone_Marker,"")),"")</f>
        <v/>
      </c>
      <c r="AJ70" s="15" t="str">
        <f>IFERROR(IF(LEN(Milestones[[#This Row],[No. Days]])=0,"",IF(AND(AJ$5=$D70,$E70=1),Milestone_Marker,"")),"")</f>
        <v/>
      </c>
      <c r="AK70" s="15" t="str">
        <f>IFERROR(IF(LEN(Milestones[[#This Row],[No. Days]])=0,"",IF(AND(AK$5=$D70,$E70=1),Milestone_Marker,"")),"")</f>
        <v/>
      </c>
      <c r="AL70" s="15" t="str">
        <f>IFERROR(IF(LEN(Milestones[[#This Row],[No. Days]])=0,"",IF(AND(AL$5=$D70,$E70=1),Milestone_Marker,"")),"")</f>
        <v/>
      </c>
      <c r="AM70" s="15" t="str">
        <f>IFERROR(IF(LEN(Milestones[[#This Row],[No. Days]])=0,"",IF(AND(AM$5=$D70,$E70=1),Milestone_Marker,"")),"")</f>
        <v/>
      </c>
      <c r="AN70" s="15" t="str">
        <f>IFERROR(IF(LEN(Milestones[[#This Row],[No. Days]])=0,"",IF(AND(AN$5=$D70,$E70=1),Milestone_Marker,"")),"")</f>
        <v/>
      </c>
      <c r="AO70" s="15" t="str">
        <f>IFERROR(IF(LEN(Milestones[[#This Row],[No. Days]])=0,"",IF(AND(AO$5=$D70,$E70=1),Milestone_Marker,"")),"")</f>
        <v/>
      </c>
      <c r="AP70" s="15" t="str">
        <f>IFERROR(IF(LEN(Milestones[[#This Row],[No. Days]])=0,"",IF(AND(AP$5=$D70,$E70=1),Milestone_Marker,"")),"")</f>
        <v/>
      </c>
      <c r="AQ70" s="15" t="str">
        <f>IFERROR(IF(LEN(Milestones[[#This Row],[No. Days]])=0,"",IF(AND(AQ$5=$D70,$E70=1),Milestone_Marker,"")),"")</f>
        <v/>
      </c>
      <c r="AR70" s="15" t="str">
        <f>IFERROR(IF(LEN(Milestones[[#This Row],[No. Days]])=0,"",IF(AND(AR$5=$D70,$E70=1),Milestone_Marker,"")),"")</f>
        <v/>
      </c>
      <c r="AS70" s="15" t="str">
        <f>IFERROR(IF(LEN(Milestones[[#This Row],[No. Days]])=0,"",IF(AND(AS$5=$D70,$E70=1),Milestone_Marker,"")),"")</f>
        <v/>
      </c>
      <c r="AT70" s="15" t="str">
        <f>IFERROR(IF(LEN(Milestones[[#This Row],[No. Days]])=0,"",IF(AND(AT$5=$D70,$E70=1),Milestone_Marker,"")),"")</f>
        <v/>
      </c>
      <c r="AU70" s="15" t="str">
        <f>IFERROR(IF(LEN(Milestones[[#This Row],[No. Days]])=0,"",IF(AND(AU$5=$D70,$E70=1),Milestone_Marker,"")),"")</f>
        <v/>
      </c>
      <c r="AV70" s="15" t="str">
        <f>IFERROR(IF(LEN(Milestones[[#This Row],[No. Days]])=0,"",IF(AND(AV$5=$D70,$E70=1),Milestone_Marker,"")),"")</f>
        <v/>
      </c>
      <c r="AW70" s="15" t="str">
        <f>IFERROR(IF(LEN(Milestones[[#This Row],[No. Days]])=0,"",IF(AND(AW$5=$D70,$E70=1),Milestone_Marker,"")),"")</f>
        <v/>
      </c>
      <c r="AX70" s="15" t="str">
        <f>IFERROR(IF(LEN(Milestones[[#This Row],[No. Days]])=0,"",IF(AND(AX$5=$D70,$E70=1),Milestone_Marker,"")),"")</f>
        <v/>
      </c>
      <c r="AY70" s="15" t="str">
        <f>IFERROR(IF(LEN(Milestones[[#This Row],[No. Days]])=0,"",IF(AND(AY$5=$D70,$E70=1),Milestone_Marker,"")),"")</f>
        <v/>
      </c>
      <c r="AZ70" s="15" t="str">
        <f>IFERROR(IF(LEN(Milestones[[#This Row],[No. Days]])=0,"",IF(AND(AZ$5=$D70,$E70=1),Milestone_Marker,"")),"")</f>
        <v/>
      </c>
      <c r="BA70" s="15" t="str">
        <f>IFERROR(IF(LEN(Milestones[[#This Row],[No. Days]])=0,"",IF(AND(BA$5=$D70,$E70=1),Milestone_Marker,"")),"")</f>
        <v/>
      </c>
      <c r="BB70" s="15" t="str">
        <f>IFERROR(IF(LEN(Milestones[[#This Row],[No. Days]])=0,"",IF(AND(BB$5=$D70,$E70=1),Milestone_Marker,"")),"")</f>
        <v/>
      </c>
      <c r="BC70" s="15" t="str">
        <f>IFERROR(IF(LEN(Milestones[[#This Row],[No. Days]])=0,"",IF(AND(BC$5=$D70,$E70=1),Milestone_Marker,"")),"")</f>
        <v/>
      </c>
      <c r="BD70" s="15" t="str">
        <f>IFERROR(IF(LEN(Milestones[[#This Row],[No. Days]])=0,"",IF(AND(BD$5=$D70,$E70=1),Milestone_Marker,"")),"")</f>
        <v/>
      </c>
      <c r="BE70" s="15" t="str">
        <f>IFERROR(IF(LEN(Milestones[[#This Row],[No. Days]])=0,"",IF(AND(BE$5=$D70,$E70=1),Milestone_Marker,"")),"")</f>
        <v/>
      </c>
      <c r="BF70" s="15" t="str">
        <f>IFERROR(IF(LEN(Milestones[[#This Row],[No. Days]])=0,"",IF(AND(BF$5=$D70,$E70=1),Milestone_Marker,"")),"")</f>
        <v/>
      </c>
      <c r="BG70" s="15" t="str">
        <f>IFERROR(IF(LEN(Milestones[[#This Row],[No. Days]])=0,"",IF(AND(BG$5=$D70,$E70=1),Milestone_Marker,"")),"")</f>
        <v/>
      </c>
      <c r="BH70" s="15" t="str">
        <f>IFERROR(IF(LEN(Milestones[[#This Row],[No. Days]])=0,"",IF(AND(BH$5=$D70,$E70=1),Milestone_Marker,"")),"")</f>
        <v/>
      </c>
      <c r="BI70" s="15" t="str">
        <f>IFERROR(IF(LEN(Milestones[[#This Row],[No. Days]])=0,"",IF(AND(BI$5=$D70,$E70=1),Milestone_Marker,"")),"")</f>
        <v/>
      </c>
      <c r="BJ70" s="15" t="str">
        <f>IFERROR(IF(LEN(Milestones[[#This Row],[No. Days]])=0,"",IF(AND(BJ$5=$D70,$E70=1),Milestone_Marker,"")),"")</f>
        <v/>
      </c>
    </row>
    <row r="71" spans="1:62" s="1" customFormat="1" ht="30" customHeight="1" x14ac:dyDescent="0.25">
      <c r="A71" s="8"/>
      <c r="B71" s="62" t="s">
        <v>61</v>
      </c>
      <c r="C71" s="63" t="s">
        <v>75</v>
      </c>
      <c r="D71" s="59">
        <v>44928</v>
      </c>
      <c r="E71" s="60">
        <v>1</v>
      </c>
      <c r="F71" s="12"/>
      <c r="G71" s="15"/>
      <c r="H71" s="15"/>
      <c r="I71" s="15"/>
      <c r="J71" s="15"/>
      <c r="K71" s="15"/>
      <c r="L71" s="15"/>
      <c r="M71" s="15"/>
      <c r="N71" s="15"/>
      <c r="O71" s="15"/>
      <c r="P71" s="15"/>
      <c r="Q71" s="15"/>
      <c r="R71" s="15"/>
      <c r="S71" s="15"/>
      <c r="T71" s="15"/>
      <c r="U71" s="15"/>
      <c r="V71" s="15"/>
      <c r="W71" s="15"/>
      <c r="X71" s="15"/>
      <c r="Y71" s="15"/>
      <c r="Z71" s="15"/>
      <c r="AA71" s="15"/>
      <c r="AB71" s="15"/>
      <c r="AC71" s="15"/>
      <c r="AD71" s="15"/>
      <c r="AE71" s="15"/>
      <c r="AF71" s="15"/>
      <c r="AG71" s="15"/>
      <c r="AH71" s="15"/>
      <c r="AI71" s="15"/>
      <c r="AJ71" s="15"/>
      <c r="AK71" s="15"/>
      <c r="AL71" s="15"/>
      <c r="AM71" s="15"/>
      <c r="AN71" s="15"/>
      <c r="AO71" s="15"/>
      <c r="AP71" s="15"/>
      <c r="AQ71" s="15"/>
      <c r="AR71" s="15"/>
      <c r="AS71" s="15"/>
      <c r="AT71" s="15"/>
      <c r="AU71" s="15"/>
      <c r="AV71" s="15"/>
      <c r="AW71" s="15"/>
      <c r="AX71" s="15"/>
      <c r="AY71" s="15"/>
      <c r="AZ71" s="15"/>
      <c r="BA71" s="15"/>
      <c r="BB71" s="15"/>
      <c r="BC71" s="15"/>
      <c r="BD71" s="15"/>
      <c r="BE71" s="15"/>
      <c r="BF71" s="15"/>
      <c r="BG71" s="15"/>
      <c r="BH71" s="15"/>
      <c r="BI71" s="15"/>
      <c r="BJ71" s="15"/>
    </row>
    <row r="72" spans="1:62" s="1" customFormat="1" ht="30" customHeight="1" x14ac:dyDescent="0.25">
      <c r="A72" s="8"/>
      <c r="B72" s="62" t="s">
        <v>31</v>
      </c>
      <c r="C72" s="63" t="s">
        <v>76</v>
      </c>
      <c r="D72" s="59">
        <v>44928</v>
      </c>
      <c r="E72" s="60">
        <v>1</v>
      </c>
      <c r="F72" s="12"/>
      <c r="G72" s="15"/>
      <c r="H72" s="15"/>
      <c r="I72" s="15"/>
      <c r="J72" s="15"/>
      <c r="K72" s="15"/>
      <c r="L72" s="15"/>
      <c r="M72" s="15"/>
      <c r="N72" s="15"/>
      <c r="O72" s="15"/>
      <c r="P72" s="15"/>
      <c r="Q72" s="15"/>
      <c r="R72" s="15"/>
      <c r="S72" s="15"/>
      <c r="T72" s="15"/>
      <c r="U72" s="15"/>
      <c r="V72" s="15"/>
      <c r="W72" s="15"/>
      <c r="X72" s="15"/>
      <c r="Y72" s="15"/>
      <c r="Z72" s="15"/>
      <c r="AA72" s="15"/>
      <c r="AB72" s="15"/>
      <c r="AC72" s="15"/>
      <c r="AD72" s="15"/>
      <c r="AE72" s="15"/>
      <c r="AF72" s="15"/>
      <c r="AG72" s="15"/>
      <c r="AH72" s="15"/>
      <c r="AI72" s="15"/>
      <c r="AJ72" s="15"/>
      <c r="AK72" s="15"/>
      <c r="AL72" s="15"/>
      <c r="AM72" s="15"/>
      <c r="AN72" s="15"/>
      <c r="AO72" s="15"/>
      <c r="AP72" s="15"/>
      <c r="AQ72" s="15"/>
      <c r="AR72" s="15"/>
      <c r="AS72" s="15"/>
      <c r="AT72" s="15"/>
      <c r="AU72" s="15"/>
      <c r="AV72" s="15"/>
      <c r="AW72" s="15"/>
      <c r="AX72" s="15"/>
      <c r="AY72" s="15"/>
      <c r="AZ72" s="15"/>
      <c r="BA72" s="15"/>
      <c r="BB72" s="15"/>
      <c r="BC72" s="15"/>
      <c r="BD72" s="15"/>
      <c r="BE72" s="15"/>
      <c r="BF72" s="15"/>
      <c r="BG72" s="15"/>
      <c r="BH72" s="15"/>
      <c r="BI72" s="15"/>
      <c r="BJ72" s="15"/>
    </row>
    <row r="73" spans="1:62" s="1" customFormat="1" ht="30" customHeight="1" x14ac:dyDescent="0.25">
      <c r="A73" s="8"/>
      <c r="B73" s="62" t="s">
        <v>38</v>
      </c>
      <c r="C73" s="63" t="s">
        <v>76</v>
      </c>
      <c r="D73" s="59">
        <v>44930</v>
      </c>
      <c r="E73" s="60">
        <v>7</v>
      </c>
      <c r="F73" s="12"/>
      <c r="G73" s="15"/>
      <c r="H73" s="15"/>
      <c r="I73" s="15"/>
      <c r="J73" s="15"/>
      <c r="K73" s="15"/>
      <c r="L73" s="15"/>
      <c r="M73" s="15"/>
      <c r="N73" s="15"/>
      <c r="O73" s="15"/>
      <c r="P73" s="15"/>
      <c r="Q73" s="15"/>
      <c r="R73" s="15"/>
      <c r="S73" s="15"/>
      <c r="T73" s="15"/>
      <c r="U73" s="15"/>
      <c r="V73" s="15"/>
      <c r="W73" s="15"/>
      <c r="X73" s="15"/>
      <c r="Y73" s="15"/>
      <c r="Z73" s="15"/>
      <c r="AA73" s="15"/>
      <c r="AB73" s="15"/>
      <c r="AC73" s="15"/>
      <c r="AD73" s="15"/>
      <c r="AE73" s="15"/>
      <c r="AF73" s="15"/>
      <c r="AG73" s="15"/>
      <c r="AH73" s="15"/>
      <c r="AI73" s="15"/>
      <c r="AJ73" s="15"/>
      <c r="AK73" s="15"/>
      <c r="AL73" s="15"/>
      <c r="AM73" s="15"/>
      <c r="AN73" s="15"/>
      <c r="AO73" s="15"/>
      <c r="AP73" s="15"/>
      <c r="AQ73" s="15"/>
      <c r="AR73" s="15"/>
      <c r="AS73" s="15"/>
      <c r="AT73" s="15"/>
      <c r="AU73" s="15"/>
      <c r="AV73" s="15"/>
      <c r="AW73" s="15"/>
      <c r="AX73" s="15"/>
      <c r="AY73" s="15"/>
      <c r="AZ73" s="15"/>
      <c r="BA73" s="15"/>
      <c r="BB73" s="15"/>
      <c r="BC73" s="15"/>
      <c r="BD73" s="15"/>
      <c r="BE73" s="15"/>
      <c r="BF73" s="15"/>
      <c r="BG73" s="15"/>
      <c r="BH73" s="15"/>
      <c r="BI73" s="15"/>
      <c r="BJ73" s="15"/>
    </row>
    <row r="74" spans="1:62" s="1" customFormat="1" ht="30" customHeight="1" x14ac:dyDescent="0.25">
      <c r="A74" s="8"/>
      <c r="B74" s="62" t="s">
        <v>53</v>
      </c>
      <c r="C74" s="63" t="s">
        <v>51</v>
      </c>
      <c r="D74" s="59">
        <v>44932</v>
      </c>
      <c r="E74" s="60">
        <v>7</v>
      </c>
      <c r="F74" s="12"/>
      <c r="G74" s="15"/>
      <c r="H74" s="15"/>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5"/>
      <c r="AK74" s="15"/>
      <c r="AL74" s="15"/>
      <c r="AM74" s="15"/>
      <c r="AN74" s="15"/>
      <c r="AO74" s="15"/>
      <c r="AP74" s="15"/>
      <c r="AQ74" s="15"/>
      <c r="AR74" s="15"/>
      <c r="AS74" s="15"/>
      <c r="AT74" s="15"/>
      <c r="AU74" s="15"/>
      <c r="AV74" s="15"/>
      <c r="AW74" s="15"/>
      <c r="AX74" s="15"/>
      <c r="AY74" s="15"/>
      <c r="AZ74" s="15"/>
      <c r="BA74" s="15"/>
      <c r="BB74" s="15"/>
      <c r="BC74" s="15"/>
      <c r="BD74" s="15"/>
      <c r="BE74" s="15"/>
      <c r="BF74" s="15"/>
      <c r="BG74" s="15"/>
      <c r="BH74" s="15"/>
      <c r="BI74" s="15"/>
      <c r="BJ74" s="15"/>
    </row>
    <row r="75" spans="1:62" s="1" customFormat="1" ht="30" customHeight="1" x14ac:dyDescent="0.25">
      <c r="A75" s="8"/>
      <c r="B75" s="62" t="s">
        <v>30</v>
      </c>
      <c r="C75" s="63" t="s">
        <v>77</v>
      </c>
      <c r="D75" s="59">
        <v>44933</v>
      </c>
      <c r="E75" s="60">
        <v>21</v>
      </c>
      <c r="F75" s="12"/>
      <c r="G75" s="15"/>
      <c r="H75" s="15"/>
      <c r="I75" s="15"/>
      <c r="J75" s="15"/>
      <c r="K75" s="15"/>
      <c r="L75" s="15"/>
      <c r="M75" s="15"/>
      <c r="N75" s="15"/>
      <c r="O75" s="15"/>
      <c r="P75" s="15"/>
      <c r="Q75" s="15"/>
      <c r="R75" s="15"/>
      <c r="S75" s="15"/>
      <c r="T75" s="15"/>
      <c r="U75" s="15"/>
      <c r="V75" s="15"/>
      <c r="W75" s="15"/>
      <c r="X75" s="15"/>
      <c r="Y75" s="15"/>
      <c r="Z75" s="15"/>
      <c r="AA75" s="15"/>
      <c r="AB75" s="15"/>
      <c r="AC75" s="15"/>
      <c r="AD75" s="15"/>
      <c r="AE75" s="15"/>
      <c r="AF75" s="15"/>
      <c r="AG75" s="15"/>
      <c r="AH75" s="15"/>
      <c r="AI75" s="15"/>
      <c r="AJ75" s="15"/>
      <c r="AK75" s="15"/>
      <c r="AL75" s="15"/>
      <c r="AM75" s="15"/>
      <c r="AN75" s="15"/>
      <c r="AO75" s="15"/>
      <c r="AP75" s="15"/>
      <c r="AQ75" s="15"/>
      <c r="AR75" s="15"/>
      <c r="AS75" s="15"/>
      <c r="AT75" s="15"/>
      <c r="AU75" s="15"/>
      <c r="AV75" s="15"/>
      <c r="AW75" s="15"/>
      <c r="AX75" s="15"/>
      <c r="AY75" s="15"/>
      <c r="AZ75" s="15"/>
      <c r="BA75" s="15"/>
      <c r="BB75" s="15"/>
      <c r="BC75" s="15"/>
      <c r="BD75" s="15"/>
      <c r="BE75" s="15"/>
      <c r="BF75" s="15"/>
      <c r="BG75" s="15"/>
      <c r="BH75" s="15"/>
      <c r="BI75" s="15"/>
      <c r="BJ75" s="15"/>
    </row>
    <row r="76" spans="1:62" s="1" customFormat="1" ht="30" customHeight="1" x14ac:dyDescent="0.25">
      <c r="A76" s="8"/>
      <c r="B76" s="62" t="s">
        <v>31</v>
      </c>
      <c r="C76" s="63" t="s">
        <v>76</v>
      </c>
      <c r="D76" s="59">
        <v>44958</v>
      </c>
      <c r="E76" s="60">
        <v>1</v>
      </c>
      <c r="F76" s="12"/>
      <c r="G76" s="15"/>
      <c r="H76" s="15"/>
      <c r="I76" s="15"/>
      <c r="J76" s="15"/>
      <c r="K76" s="15"/>
      <c r="L76" s="15"/>
      <c r="M76" s="15"/>
      <c r="N76" s="15"/>
      <c r="O76" s="15"/>
      <c r="P76" s="15"/>
      <c r="Q76" s="15"/>
      <c r="R76" s="15"/>
      <c r="S76" s="15"/>
      <c r="T76" s="15"/>
      <c r="U76" s="15"/>
      <c r="V76" s="15"/>
      <c r="W76" s="15"/>
      <c r="X76" s="15"/>
      <c r="Y76" s="15"/>
      <c r="Z76" s="15"/>
      <c r="AA76" s="15"/>
      <c r="AB76" s="15"/>
      <c r="AC76" s="15"/>
      <c r="AD76" s="15"/>
      <c r="AE76" s="15"/>
      <c r="AF76" s="15"/>
      <c r="AG76" s="15"/>
      <c r="AH76" s="15"/>
      <c r="AI76" s="15"/>
      <c r="AJ76" s="15"/>
      <c r="AK76" s="15"/>
      <c r="AL76" s="15"/>
      <c r="AM76" s="15"/>
      <c r="AN76" s="15"/>
      <c r="AO76" s="15"/>
      <c r="AP76" s="15"/>
      <c r="AQ76" s="15"/>
      <c r="AR76" s="15"/>
      <c r="AS76" s="15"/>
      <c r="AT76" s="15"/>
      <c r="AU76" s="15"/>
      <c r="AV76" s="15"/>
      <c r="AW76" s="15"/>
      <c r="AX76" s="15"/>
      <c r="AY76" s="15"/>
      <c r="AZ76" s="15"/>
      <c r="BA76" s="15"/>
      <c r="BB76" s="15"/>
      <c r="BC76" s="15"/>
      <c r="BD76" s="15"/>
      <c r="BE76" s="15"/>
      <c r="BF76" s="15"/>
      <c r="BG76" s="15"/>
      <c r="BH76" s="15"/>
      <c r="BI76" s="15"/>
      <c r="BJ76" s="15"/>
    </row>
    <row r="77" spans="1:62" s="1" customFormat="1" ht="30" customHeight="1" x14ac:dyDescent="0.25">
      <c r="A77" s="8"/>
      <c r="B77" s="62" t="s">
        <v>42</v>
      </c>
      <c r="C77" s="63" t="s">
        <v>76</v>
      </c>
      <c r="D77" s="64">
        <v>44964</v>
      </c>
      <c r="E77" s="65">
        <v>5</v>
      </c>
      <c r="F77" s="12"/>
      <c r="G77" s="15"/>
      <c r="H77" s="15"/>
      <c r="I77" s="15"/>
      <c r="J77" s="15"/>
      <c r="K77" s="15"/>
      <c r="L77" s="15"/>
      <c r="M77" s="15"/>
      <c r="N77" s="15"/>
      <c r="O77" s="15"/>
      <c r="P77" s="15"/>
      <c r="Q77" s="15"/>
      <c r="R77" s="15"/>
      <c r="S77" s="15"/>
      <c r="T77" s="15"/>
      <c r="U77" s="15"/>
      <c r="V77" s="15"/>
      <c r="W77" s="15"/>
      <c r="X77" s="15"/>
      <c r="Y77" s="15"/>
      <c r="Z77" s="15"/>
      <c r="AA77" s="15"/>
      <c r="AB77" s="15"/>
      <c r="AC77" s="15"/>
      <c r="AD77" s="15"/>
      <c r="AE77" s="15"/>
      <c r="AF77" s="15"/>
      <c r="AG77" s="15"/>
      <c r="AH77" s="15"/>
      <c r="AI77" s="15"/>
      <c r="AJ77" s="15"/>
      <c r="AK77" s="15"/>
      <c r="AL77" s="15"/>
      <c r="AM77" s="15"/>
      <c r="AN77" s="15"/>
      <c r="AO77" s="15"/>
      <c r="AP77" s="15"/>
      <c r="AQ77" s="15"/>
      <c r="AR77" s="15"/>
      <c r="AS77" s="15"/>
      <c r="AT77" s="15"/>
      <c r="AU77" s="15"/>
      <c r="AV77" s="15"/>
      <c r="AW77" s="15"/>
      <c r="AX77" s="15"/>
      <c r="AY77" s="15"/>
      <c r="AZ77" s="15"/>
      <c r="BA77" s="15"/>
      <c r="BB77" s="15"/>
      <c r="BC77" s="15"/>
      <c r="BD77" s="15"/>
      <c r="BE77" s="15"/>
      <c r="BF77" s="15"/>
      <c r="BG77" s="15"/>
      <c r="BH77" s="15"/>
      <c r="BI77" s="15"/>
      <c r="BJ77" s="15"/>
    </row>
    <row r="78" spans="1:62" s="1" customFormat="1" ht="30" customHeight="1" x14ac:dyDescent="0.25">
      <c r="A78" s="8"/>
      <c r="B78" s="62" t="s">
        <v>45</v>
      </c>
      <c r="C78" s="57" t="s">
        <v>32</v>
      </c>
      <c r="D78" s="64">
        <v>44976</v>
      </c>
      <c r="E78" s="65">
        <v>7</v>
      </c>
      <c r="F78" s="12"/>
      <c r="G78" s="15"/>
      <c r="H78" s="15"/>
      <c r="I78" s="15"/>
      <c r="J78" s="15"/>
      <c r="K78" s="15"/>
      <c r="L78" s="15"/>
      <c r="M78" s="15"/>
      <c r="N78" s="15"/>
      <c r="O78" s="15"/>
      <c r="P78" s="15"/>
      <c r="Q78" s="15"/>
      <c r="R78" s="15"/>
      <c r="S78" s="15"/>
      <c r="T78" s="15"/>
      <c r="U78" s="15"/>
      <c r="V78" s="15"/>
      <c r="W78" s="15"/>
      <c r="X78" s="15"/>
      <c r="Y78" s="15"/>
      <c r="Z78" s="15"/>
      <c r="AA78" s="15"/>
      <c r="AB78" s="15"/>
      <c r="AC78" s="15"/>
      <c r="AD78" s="15"/>
      <c r="AE78" s="15"/>
      <c r="AF78" s="15"/>
      <c r="AG78" s="15"/>
      <c r="AH78" s="15"/>
      <c r="AI78" s="15"/>
      <c r="AJ78" s="15"/>
      <c r="AK78" s="15"/>
      <c r="AL78" s="15"/>
      <c r="AM78" s="15"/>
      <c r="AN78" s="15"/>
      <c r="AO78" s="15"/>
      <c r="AP78" s="15"/>
      <c r="AQ78" s="15"/>
      <c r="AR78" s="15"/>
      <c r="AS78" s="15"/>
      <c r="AT78" s="15"/>
      <c r="AU78" s="15"/>
      <c r="AV78" s="15"/>
      <c r="AW78" s="15"/>
      <c r="AX78" s="15"/>
      <c r="AY78" s="15"/>
      <c r="AZ78" s="15"/>
      <c r="BA78" s="15"/>
      <c r="BB78" s="15"/>
      <c r="BC78" s="15"/>
      <c r="BD78" s="15"/>
      <c r="BE78" s="15"/>
      <c r="BF78" s="15"/>
      <c r="BG78" s="15"/>
      <c r="BH78" s="15"/>
      <c r="BI78" s="15"/>
      <c r="BJ78" s="15"/>
    </row>
    <row r="79" spans="1:62" s="1" customFormat="1" ht="30" customHeight="1" x14ac:dyDescent="0.25">
      <c r="A79" s="8"/>
      <c r="B79" s="62" t="s">
        <v>56</v>
      </c>
      <c r="C79" s="57" t="s">
        <v>41</v>
      </c>
      <c r="D79" s="64">
        <v>44977</v>
      </c>
      <c r="E79" s="65">
        <v>1</v>
      </c>
      <c r="F79" s="12"/>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c r="AH79" s="15"/>
      <c r="AI79" s="15"/>
      <c r="AJ79" s="15"/>
      <c r="AK79" s="15"/>
      <c r="AL79" s="15"/>
      <c r="AM79" s="15"/>
      <c r="AN79" s="15"/>
      <c r="AO79" s="15"/>
      <c r="AP79" s="15"/>
      <c r="AQ79" s="15"/>
      <c r="AR79" s="15"/>
      <c r="AS79" s="15"/>
      <c r="AT79" s="15"/>
      <c r="AU79" s="15"/>
      <c r="AV79" s="15"/>
      <c r="AW79" s="15"/>
      <c r="AX79" s="15"/>
      <c r="AY79" s="15"/>
      <c r="AZ79" s="15"/>
      <c r="BA79" s="15"/>
      <c r="BB79" s="15"/>
      <c r="BC79" s="15"/>
      <c r="BD79" s="15"/>
      <c r="BE79" s="15"/>
      <c r="BF79" s="15"/>
      <c r="BG79" s="15"/>
      <c r="BH79" s="15"/>
      <c r="BI79" s="15"/>
      <c r="BJ79" s="15"/>
    </row>
    <row r="80" spans="1:62" s="1" customFormat="1" ht="30" customHeight="1" x14ac:dyDescent="0.25">
      <c r="A80" s="8"/>
      <c r="B80" s="62" t="s">
        <v>62</v>
      </c>
      <c r="C80" s="63" t="s">
        <v>75</v>
      </c>
      <c r="D80" s="59">
        <v>45077</v>
      </c>
      <c r="E80" s="60">
        <v>1</v>
      </c>
      <c r="F80" s="12"/>
      <c r="G80" s="15"/>
      <c r="H80" s="15"/>
      <c r="I80" s="15"/>
      <c r="J80" s="15"/>
      <c r="K80" s="15"/>
      <c r="L80" s="15"/>
      <c r="M80" s="15"/>
      <c r="N80" s="15"/>
      <c r="O80" s="15"/>
      <c r="P80" s="15"/>
      <c r="Q80" s="15"/>
      <c r="R80" s="15"/>
      <c r="S80" s="15"/>
      <c r="T80" s="15"/>
      <c r="U80" s="15"/>
      <c r="V80" s="15"/>
      <c r="W80" s="15"/>
      <c r="X80" s="15"/>
      <c r="Y80" s="15"/>
      <c r="Z80" s="15"/>
      <c r="AA80" s="15"/>
      <c r="AB80" s="15"/>
      <c r="AC80" s="15"/>
      <c r="AD80" s="15"/>
      <c r="AE80" s="15"/>
      <c r="AF80" s="15"/>
      <c r="AG80" s="15"/>
      <c r="AH80" s="15"/>
      <c r="AI80" s="15"/>
      <c r="AJ80" s="15"/>
      <c r="AK80" s="15"/>
      <c r="AL80" s="15"/>
      <c r="AM80" s="15"/>
      <c r="AN80" s="15"/>
      <c r="AO80" s="15"/>
      <c r="AP80" s="15"/>
      <c r="AQ80" s="15"/>
      <c r="AR80" s="15"/>
      <c r="AS80" s="15"/>
      <c r="AT80" s="15"/>
      <c r="AU80" s="15"/>
      <c r="AV80" s="15"/>
      <c r="AW80" s="15"/>
      <c r="AX80" s="15"/>
      <c r="AY80" s="15"/>
      <c r="AZ80" s="15"/>
      <c r="BA80" s="15"/>
      <c r="BB80" s="15"/>
      <c r="BC80" s="15"/>
      <c r="BD80" s="15"/>
      <c r="BE80" s="15"/>
      <c r="BF80" s="15"/>
      <c r="BG80" s="15"/>
      <c r="BH80" s="15"/>
      <c r="BI80" s="15"/>
      <c r="BJ80" s="15"/>
    </row>
    <row r="81" spans="1:62" s="1" customFormat="1" ht="30" customHeight="1" x14ac:dyDescent="0.25">
      <c r="A81" s="8"/>
      <c r="B81" s="62" t="s">
        <v>43</v>
      </c>
      <c r="C81" s="57" t="s">
        <v>32</v>
      </c>
      <c r="D81" s="64">
        <v>45078</v>
      </c>
      <c r="E81" s="65">
        <v>2</v>
      </c>
      <c r="F81" s="12"/>
      <c r="G81" s="15"/>
      <c r="H81" s="15"/>
      <c r="I81" s="15"/>
      <c r="J81" s="15"/>
      <c r="K81" s="15"/>
      <c r="L81" s="15"/>
      <c r="M81" s="15"/>
      <c r="N81" s="15"/>
      <c r="O81" s="15"/>
      <c r="P81" s="15"/>
      <c r="Q81" s="15"/>
      <c r="R81" s="15"/>
      <c r="S81" s="15"/>
      <c r="T81" s="15"/>
      <c r="U81" s="15"/>
      <c r="V81" s="15"/>
      <c r="W81" s="15"/>
      <c r="X81" s="15"/>
      <c r="Y81" s="15"/>
      <c r="Z81" s="15"/>
      <c r="AA81" s="15"/>
      <c r="AB81" s="15"/>
      <c r="AC81" s="15"/>
      <c r="AD81" s="15"/>
      <c r="AE81" s="15"/>
      <c r="AF81" s="15"/>
      <c r="AG81" s="15"/>
      <c r="AH81" s="15"/>
      <c r="AI81" s="15"/>
      <c r="AJ81" s="15"/>
      <c r="AK81" s="15"/>
      <c r="AL81" s="15"/>
      <c r="AM81" s="15"/>
      <c r="AN81" s="15"/>
      <c r="AO81" s="15"/>
      <c r="AP81" s="15"/>
      <c r="AQ81" s="15"/>
      <c r="AR81" s="15"/>
      <c r="AS81" s="15"/>
      <c r="AT81" s="15"/>
      <c r="AU81" s="15"/>
      <c r="AV81" s="15"/>
      <c r="AW81" s="15"/>
      <c r="AX81" s="15"/>
      <c r="AY81" s="15"/>
      <c r="AZ81" s="15"/>
      <c r="BA81" s="15"/>
      <c r="BB81" s="15"/>
      <c r="BC81" s="15"/>
      <c r="BD81" s="15"/>
      <c r="BE81" s="15"/>
      <c r="BF81" s="15"/>
      <c r="BG81" s="15"/>
      <c r="BH81" s="15"/>
      <c r="BI81" s="15"/>
      <c r="BJ81" s="15"/>
    </row>
    <row r="82" spans="1:62" s="1" customFormat="1" ht="30" customHeight="1" x14ac:dyDescent="0.25">
      <c r="A82" s="8"/>
      <c r="B82" s="62" t="s">
        <v>44</v>
      </c>
      <c r="C82" s="57" t="s">
        <v>32</v>
      </c>
      <c r="D82" s="64">
        <v>45080</v>
      </c>
      <c r="E82" s="65">
        <v>5</v>
      </c>
      <c r="F82" s="12"/>
      <c r="G82" s="15" t="str">
        <f ca="1">IFERROR(IF(LEN(Milestones[[#This Row],[No. Days]])=0,"",IF(AND(G$5=$D82,$E82=1),Milestone_Marker,"")),"")</f>
        <v/>
      </c>
      <c r="H82" s="15" t="str">
        <f ca="1">IFERROR(IF(LEN(Milestones[[#This Row],[No. Days]])=0,"",IF(AND(H$5=$D82,$E82=1),Milestone_Marker,"")),"")</f>
        <v/>
      </c>
      <c r="I82" s="15" t="str">
        <f ca="1">IFERROR(IF(LEN(Milestones[[#This Row],[No. Days]])=0,"",IF(AND(I$5=$D82,$E82=1),Milestone_Marker,"")),"")</f>
        <v/>
      </c>
      <c r="J82" s="15" t="str">
        <f ca="1">IFERROR(IF(LEN(Milestones[[#This Row],[No. Days]])=0,"",IF(AND(J$5=$D82,$E82=1),Milestone_Marker,"")),"")</f>
        <v/>
      </c>
      <c r="K82" s="15" t="str">
        <f ca="1">IFERROR(IF(LEN(Milestones[[#This Row],[No. Days]])=0,"",IF(AND(K$5=$D82,$E82=1),Milestone_Marker,"")),"")</f>
        <v/>
      </c>
      <c r="L82" s="15" t="str">
        <f ca="1">IFERROR(IF(LEN(Milestones[[#This Row],[No. Days]])=0,"",IF(AND(L$5=$D82,$E82=1),Milestone_Marker,"")),"")</f>
        <v/>
      </c>
      <c r="M82" s="15" t="str">
        <f ca="1">IFERROR(IF(LEN(Milestones[[#This Row],[No. Days]])=0,"",IF(AND(M$5=$D82,$E82=1),Milestone_Marker,"")),"")</f>
        <v/>
      </c>
      <c r="N82" s="15" t="str">
        <f ca="1">IFERROR(IF(LEN(Milestones[[#This Row],[No. Days]])=0,"",IF(AND(N$5=$D82,$E82=1),Milestone_Marker,"")),"")</f>
        <v/>
      </c>
      <c r="O82" s="15" t="str">
        <f ca="1">IFERROR(IF(LEN(Milestones[[#This Row],[No. Days]])=0,"",IF(AND(O$5=$D82,$E82=1),Milestone_Marker,"")),"")</f>
        <v/>
      </c>
      <c r="P82" s="15" t="str">
        <f ca="1">IFERROR(IF(LEN(Milestones[[#This Row],[No. Days]])=0,"",IF(AND(P$5=$D82,$E82=1),Milestone_Marker,"")),"")</f>
        <v/>
      </c>
      <c r="Q82" s="15" t="str">
        <f ca="1">IFERROR(IF(LEN(Milestones[[#This Row],[No. Days]])=0,"",IF(AND(Q$5=$D82,$E82=1),Milestone_Marker,"")),"")</f>
        <v/>
      </c>
      <c r="R82" s="15" t="str">
        <f ca="1">IFERROR(IF(LEN(Milestones[[#This Row],[No. Days]])=0,"",IF(AND(R$5=$D82,$E82=1),Milestone_Marker,"")),"")</f>
        <v/>
      </c>
      <c r="S82" s="15" t="str">
        <f ca="1">IFERROR(IF(LEN(Milestones[[#This Row],[No. Days]])=0,"",IF(AND(S$5=$D82,$E82=1),Milestone_Marker,"")),"")</f>
        <v/>
      </c>
      <c r="T82" s="15" t="str">
        <f ca="1">IFERROR(IF(LEN(Milestones[[#This Row],[No. Days]])=0,"",IF(AND(T$5=$D82,$E82=1),Milestone_Marker,"")),"")</f>
        <v/>
      </c>
      <c r="U82" s="15" t="str">
        <f ca="1">IFERROR(IF(LEN(Milestones[[#This Row],[No. Days]])=0,"",IF(AND(U$5=$D82,$E82=1),Milestone_Marker,"")),"")</f>
        <v/>
      </c>
      <c r="V82" s="15" t="str">
        <f ca="1">IFERROR(IF(LEN(Milestones[[#This Row],[No. Days]])=0,"",IF(AND(V$5=$D82,$E82=1),Milestone_Marker,"")),"")</f>
        <v/>
      </c>
      <c r="W82" s="15" t="str">
        <f ca="1">IFERROR(IF(LEN(Milestones[[#This Row],[No. Days]])=0,"",IF(AND(W$5=$D82,$E82=1),Milestone_Marker,"")),"")</f>
        <v/>
      </c>
      <c r="X82" s="15" t="str">
        <f ca="1">IFERROR(IF(LEN(Milestones[[#This Row],[No. Days]])=0,"",IF(AND(X$5=$D82,$E82=1),Milestone_Marker,"")),"")</f>
        <v/>
      </c>
      <c r="Y82" s="15" t="str">
        <f ca="1">IFERROR(IF(LEN(Milestones[[#This Row],[No. Days]])=0,"",IF(AND(Y$5=$D82,$E82=1),Milestone_Marker,"")),"")</f>
        <v/>
      </c>
      <c r="Z82" s="15" t="str">
        <f ca="1">IFERROR(IF(LEN(Milestones[[#This Row],[No. Days]])=0,"",IF(AND(Z$5=$D82,$E82=1),Milestone_Marker,"")),"")</f>
        <v/>
      </c>
      <c r="AA82" s="15" t="str">
        <f ca="1">IFERROR(IF(LEN(Milestones[[#This Row],[No. Days]])=0,"",IF(AND(AA$5=$D82,$E82=1),Milestone_Marker,"")),"")</f>
        <v/>
      </c>
      <c r="AB82" s="15" t="str">
        <f ca="1">IFERROR(IF(LEN(Milestones[[#This Row],[No. Days]])=0,"",IF(AND(AB$5=$D82,$E82=1),Milestone_Marker,"")),"")</f>
        <v/>
      </c>
      <c r="AC82" s="15" t="str">
        <f ca="1">IFERROR(IF(LEN(Milestones[[#This Row],[No. Days]])=0,"",IF(AND(AC$5=$D82,$E82=1),Milestone_Marker,"")),"")</f>
        <v/>
      </c>
      <c r="AD82" s="15" t="str">
        <f ca="1">IFERROR(IF(LEN(Milestones[[#This Row],[No. Days]])=0,"",IF(AND(AD$5=$D82,$E82=1),Milestone_Marker,"")),"")</f>
        <v/>
      </c>
      <c r="AE82" s="15" t="str">
        <f ca="1">IFERROR(IF(LEN(Milestones[[#This Row],[No. Days]])=0,"",IF(AND(AE$5=$D82,$E82=1),Milestone_Marker,"")),"")</f>
        <v/>
      </c>
      <c r="AF82" s="15" t="str">
        <f ca="1">IFERROR(IF(LEN(Milestones[[#This Row],[No. Days]])=0,"",IF(AND(AF$5=$D82,$E82=1),Milestone_Marker,"")),"")</f>
        <v/>
      </c>
      <c r="AG82" s="15" t="str">
        <f ca="1">IFERROR(IF(LEN(Milestones[[#This Row],[No. Days]])=0,"",IF(AND(AG$5=$D82,$E82=1),Milestone_Marker,"")),"")</f>
        <v/>
      </c>
      <c r="AH82" s="15" t="str">
        <f ca="1">IFERROR(IF(LEN(Milestones[[#This Row],[No. Days]])=0,"",IF(AND(AH$5=$D82,$E82=1),Milestone_Marker,"")),"")</f>
        <v/>
      </c>
      <c r="AI82" s="15" t="str">
        <f ca="1">IFERROR(IF(LEN(Milestones[[#This Row],[No. Days]])=0,"",IF(AND(AI$5=$D82,$E82=1),Milestone_Marker,"")),"")</f>
        <v/>
      </c>
      <c r="AJ82" s="15" t="str">
        <f ca="1">IFERROR(IF(LEN(Milestones[[#This Row],[No. Days]])=0,"",IF(AND(AJ$5=$D82,$E82=1),Milestone_Marker,"")),"")</f>
        <v/>
      </c>
      <c r="AK82" s="15" t="str">
        <f ca="1">IFERROR(IF(LEN(Milestones[[#This Row],[No. Days]])=0,"",IF(AND(AK$5=$D82,$E82=1),Milestone_Marker,"")),"")</f>
        <v/>
      </c>
      <c r="AL82" s="15" t="str">
        <f ca="1">IFERROR(IF(LEN(Milestones[[#This Row],[No. Days]])=0,"",IF(AND(AL$5=$D82,$E82=1),Milestone_Marker,"")),"")</f>
        <v/>
      </c>
      <c r="AM82" s="15" t="str">
        <f ca="1">IFERROR(IF(LEN(Milestones[[#This Row],[No. Days]])=0,"",IF(AND(AM$5=$D82,$E82=1),Milestone_Marker,"")),"")</f>
        <v/>
      </c>
      <c r="AN82" s="15" t="str">
        <f ca="1">IFERROR(IF(LEN(Milestones[[#This Row],[No. Days]])=0,"",IF(AND(AN$5=$D82,$E82=1),Milestone_Marker,"")),"")</f>
        <v/>
      </c>
      <c r="AO82" s="15" t="str">
        <f ca="1">IFERROR(IF(LEN(Milestones[[#This Row],[No. Days]])=0,"",IF(AND(AO$5=$D82,$E82=1),Milestone_Marker,"")),"")</f>
        <v/>
      </c>
      <c r="AP82" s="15" t="str">
        <f ca="1">IFERROR(IF(LEN(Milestones[[#This Row],[No. Days]])=0,"",IF(AND(AP$5=$D82,$E82=1),Milestone_Marker,"")),"")</f>
        <v/>
      </c>
      <c r="AQ82" s="15" t="str">
        <f ca="1">IFERROR(IF(LEN(Milestones[[#This Row],[No. Days]])=0,"",IF(AND(AQ$5=$D82,$E82=1),Milestone_Marker,"")),"")</f>
        <v/>
      </c>
      <c r="AR82" s="15" t="str">
        <f ca="1">IFERROR(IF(LEN(Milestones[[#This Row],[No. Days]])=0,"",IF(AND(AR$5=$D82,$E82=1),Milestone_Marker,"")),"")</f>
        <v/>
      </c>
      <c r="AS82" s="15" t="str">
        <f ca="1">IFERROR(IF(LEN(Milestones[[#This Row],[No. Days]])=0,"",IF(AND(AS$5=$D82,$E82=1),Milestone_Marker,"")),"")</f>
        <v/>
      </c>
      <c r="AT82" s="15" t="str">
        <f ca="1">IFERROR(IF(LEN(Milestones[[#This Row],[No. Days]])=0,"",IF(AND(AT$5=$D82,$E82=1),Milestone_Marker,"")),"")</f>
        <v/>
      </c>
      <c r="AU82" s="15" t="str">
        <f ca="1">IFERROR(IF(LEN(Milestones[[#This Row],[No. Days]])=0,"",IF(AND(AU$5=$D82,$E82=1),Milestone_Marker,"")),"")</f>
        <v/>
      </c>
      <c r="AV82" s="15" t="str">
        <f ca="1">IFERROR(IF(LEN(Milestones[[#This Row],[No. Days]])=0,"",IF(AND(AV$5=$D82,$E82=1),Milestone_Marker,"")),"")</f>
        <v/>
      </c>
      <c r="AW82" s="15" t="str">
        <f ca="1">IFERROR(IF(LEN(Milestones[[#This Row],[No. Days]])=0,"",IF(AND(AW$5=$D82,$E82=1),Milestone_Marker,"")),"")</f>
        <v/>
      </c>
      <c r="AX82" s="15" t="str">
        <f ca="1">IFERROR(IF(LEN(Milestones[[#This Row],[No. Days]])=0,"",IF(AND(AX$5=$D82,$E82=1),Milestone_Marker,"")),"")</f>
        <v/>
      </c>
      <c r="AY82" s="15" t="str">
        <f ca="1">IFERROR(IF(LEN(Milestones[[#This Row],[No. Days]])=0,"",IF(AND(AY$5=$D82,$E82=1),Milestone_Marker,"")),"")</f>
        <v/>
      </c>
      <c r="AZ82" s="15" t="str">
        <f ca="1">IFERROR(IF(LEN(Milestones[[#This Row],[No. Days]])=0,"",IF(AND(AZ$5=$D82,$E82=1),Milestone_Marker,"")),"")</f>
        <v/>
      </c>
      <c r="BA82" s="15" t="str">
        <f ca="1">IFERROR(IF(LEN(Milestones[[#This Row],[No. Days]])=0,"",IF(AND(BA$5=$D82,$E82=1),Milestone_Marker,"")),"")</f>
        <v/>
      </c>
      <c r="BB82" s="15" t="str">
        <f ca="1">IFERROR(IF(LEN(Milestones[[#This Row],[No. Days]])=0,"",IF(AND(BB$5=$D82,$E82=1),Milestone_Marker,"")),"")</f>
        <v/>
      </c>
      <c r="BC82" s="15" t="str">
        <f ca="1">IFERROR(IF(LEN(Milestones[[#This Row],[No. Days]])=0,"",IF(AND(BC$5=$D82,$E82=1),Milestone_Marker,"")),"")</f>
        <v/>
      </c>
      <c r="BD82" s="15" t="str">
        <f ca="1">IFERROR(IF(LEN(Milestones[[#This Row],[No. Days]])=0,"",IF(AND(BD$5=$D82,$E82=1),Milestone_Marker,"")),"")</f>
        <v/>
      </c>
      <c r="BE82" s="15" t="str">
        <f ca="1">IFERROR(IF(LEN(Milestones[[#This Row],[No. Days]])=0,"",IF(AND(BE$5=$D82,$E82=1),Milestone_Marker,"")),"")</f>
        <v/>
      </c>
      <c r="BF82" s="15" t="str">
        <f ca="1">IFERROR(IF(LEN(Milestones[[#This Row],[No. Days]])=0,"",IF(AND(BF$5=$D82,$E82=1),Milestone_Marker,"")),"")</f>
        <v/>
      </c>
      <c r="BG82" s="15" t="str">
        <f ca="1">IFERROR(IF(LEN(Milestones[[#This Row],[No. Days]])=0,"",IF(AND(BG$5=$D82,$E82=1),Milestone_Marker,"")),"")</f>
        <v/>
      </c>
      <c r="BH82" s="15" t="str">
        <f ca="1">IFERROR(IF(LEN(Milestones[[#This Row],[No. Days]])=0,"",IF(AND(BH$5=$D82,$E82=1),Milestone_Marker,"")),"")</f>
        <v/>
      </c>
      <c r="BI82" s="15" t="str">
        <f ca="1">IFERROR(IF(LEN(Milestones[[#This Row],[No. Days]])=0,"",IF(AND(BI$5=$D82,$E82=1),Milestone_Marker,"")),"")</f>
        <v/>
      </c>
      <c r="BJ82" s="15" t="str">
        <f ca="1">IFERROR(IF(LEN(Milestones[[#This Row],[No. Days]])=0,"",IF(AND(BJ$5=$D82,$E82=1),Milestone_Marker,"")),"")</f>
        <v/>
      </c>
    </row>
    <row r="83" spans="1:62" s="1" customFormat="1" ht="45.75" customHeight="1" x14ac:dyDescent="0.25">
      <c r="A83" s="8"/>
      <c r="B83" s="62" t="s">
        <v>46</v>
      </c>
      <c r="C83" s="57" t="s">
        <v>32</v>
      </c>
      <c r="D83" s="64">
        <v>45087</v>
      </c>
      <c r="E83" s="65">
        <v>3</v>
      </c>
      <c r="F83" s="12"/>
      <c r="G83" s="15" t="str">
        <f ca="1">IFERROR(IF(LEN(Milestones[[#This Row],[No. Days]])=0,"",IF(AND(G$5=$D83,$E83=1),Milestone_Marker,"")),"")</f>
        <v/>
      </c>
      <c r="H83" s="15" t="str">
        <f ca="1">IFERROR(IF(LEN(Milestones[[#This Row],[No. Days]])=0,"",IF(AND(H$5=$D83,$E83=1),Milestone_Marker,"")),"")</f>
        <v/>
      </c>
      <c r="I83" s="15" t="str">
        <f ca="1">IFERROR(IF(LEN(Milestones[[#This Row],[No. Days]])=0,"",IF(AND(I$5=$D83,$E83=1),Milestone_Marker,"")),"")</f>
        <v/>
      </c>
      <c r="J83" s="15" t="str">
        <f ca="1">IFERROR(IF(LEN(Milestones[[#This Row],[No. Days]])=0,"",IF(AND(J$5=$D83,$E83=1),Milestone_Marker,"")),"")</f>
        <v/>
      </c>
      <c r="K83" s="15" t="str">
        <f ca="1">IFERROR(IF(LEN(Milestones[[#This Row],[No. Days]])=0,"",IF(AND(K$5=$D83,$E83=1),Milestone_Marker,"")),"")</f>
        <v/>
      </c>
      <c r="L83" s="15" t="str">
        <f ca="1">IFERROR(IF(LEN(Milestones[[#This Row],[No. Days]])=0,"",IF(AND(L$5=$D83,$E83=1),Milestone_Marker,"")),"")</f>
        <v/>
      </c>
      <c r="M83" s="15" t="str">
        <f ca="1">IFERROR(IF(LEN(Milestones[[#This Row],[No. Days]])=0,"",IF(AND(M$5=$D83,$E83=1),Milestone_Marker,"")),"")</f>
        <v/>
      </c>
      <c r="N83" s="15" t="str">
        <f ca="1">IFERROR(IF(LEN(Milestones[[#This Row],[No. Days]])=0,"",IF(AND(N$5=$D83,$E83=1),Milestone_Marker,"")),"")</f>
        <v/>
      </c>
      <c r="O83" s="15" t="str">
        <f ca="1">IFERROR(IF(LEN(Milestones[[#This Row],[No. Days]])=0,"",IF(AND(O$5=$D83,$E83=1),Milestone_Marker,"")),"")</f>
        <v/>
      </c>
      <c r="P83" s="15" t="str">
        <f ca="1">IFERROR(IF(LEN(Milestones[[#This Row],[No. Days]])=0,"",IF(AND(P$5=$D83,$E83=1),Milestone_Marker,"")),"")</f>
        <v/>
      </c>
      <c r="Q83" s="15" t="str">
        <f ca="1">IFERROR(IF(LEN(Milestones[[#This Row],[No. Days]])=0,"",IF(AND(Q$5=$D83,$E83=1),Milestone_Marker,"")),"")</f>
        <v/>
      </c>
      <c r="R83" s="15" t="str">
        <f ca="1">IFERROR(IF(LEN(Milestones[[#This Row],[No. Days]])=0,"",IF(AND(R$5=$D83,$E83=1),Milestone_Marker,"")),"")</f>
        <v/>
      </c>
      <c r="S83" s="15" t="str">
        <f ca="1">IFERROR(IF(LEN(Milestones[[#This Row],[No. Days]])=0,"",IF(AND(S$5=$D83,$E83=1),Milestone_Marker,"")),"")</f>
        <v/>
      </c>
      <c r="T83" s="15" t="str">
        <f ca="1">IFERROR(IF(LEN(Milestones[[#This Row],[No. Days]])=0,"",IF(AND(T$5=$D83,$E83=1),Milestone_Marker,"")),"")</f>
        <v/>
      </c>
      <c r="U83" s="15" t="str">
        <f ca="1">IFERROR(IF(LEN(Milestones[[#This Row],[No. Days]])=0,"",IF(AND(U$5=$D83,$E83=1),Milestone_Marker,"")),"")</f>
        <v/>
      </c>
      <c r="V83" s="15" t="str">
        <f ca="1">IFERROR(IF(LEN(Milestones[[#This Row],[No. Days]])=0,"",IF(AND(V$5=$D83,$E83=1),Milestone_Marker,"")),"")</f>
        <v/>
      </c>
      <c r="W83" s="15" t="str">
        <f ca="1">IFERROR(IF(LEN(Milestones[[#This Row],[No. Days]])=0,"",IF(AND(W$5=$D83,$E83=1),Milestone_Marker,"")),"")</f>
        <v/>
      </c>
      <c r="X83" s="15" t="str">
        <f ca="1">IFERROR(IF(LEN(Milestones[[#This Row],[No. Days]])=0,"",IF(AND(X$5=$D83,$E83=1),Milestone_Marker,"")),"")</f>
        <v/>
      </c>
      <c r="Y83" s="15" t="str">
        <f ca="1">IFERROR(IF(LEN(Milestones[[#This Row],[No. Days]])=0,"",IF(AND(Y$5=$D83,$E83=1),Milestone_Marker,"")),"")</f>
        <v/>
      </c>
      <c r="Z83" s="15" t="str">
        <f ca="1">IFERROR(IF(LEN(Milestones[[#This Row],[No. Days]])=0,"",IF(AND(Z$5=$D83,$E83=1),Milestone_Marker,"")),"")</f>
        <v/>
      </c>
      <c r="AA83" s="15" t="str">
        <f ca="1">IFERROR(IF(LEN(Milestones[[#This Row],[No. Days]])=0,"",IF(AND(AA$5=$D83,$E83=1),Milestone_Marker,"")),"")</f>
        <v/>
      </c>
      <c r="AB83" s="15" t="str">
        <f ca="1">IFERROR(IF(LEN(Milestones[[#This Row],[No. Days]])=0,"",IF(AND(AB$5=$D83,$E83=1),Milestone_Marker,"")),"")</f>
        <v/>
      </c>
      <c r="AC83" s="15" t="str">
        <f ca="1">IFERROR(IF(LEN(Milestones[[#This Row],[No. Days]])=0,"",IF(AND(AC$5=$D83,$E83=1),Milestone_Marker,"")),"")</f>
        <v/>
      </c>
      <c r="AD83" s="15" t="str">
        <f ca="1">IFERROR(IF(LEN(Milestones[[#This Row],[No. Days]])=0,"",IF(AND(AD$5=$D83,$E83=1),Milestone_Marker,"")),"")</f>
        <v/>
      </c>
      <c r="AE83" s="15" t="str">
        <f ca="1">IFERROR(IF(LEN(Milestones[[#This Row],[No. Days]])=0,"",IF(AND(AE$5=$D83,$E83=1),Milestone_Marker,"")),"")</f>
        <v/>
      </c>
      <c r="AF83" s="15" t="str">
        <f ca="1">IFERROR(IF(LEN(Milestones[[#This Row],[No. Days]])=0,"",IF(AND(AF$5=$D83,$E83=1),Milestone_Marker,"")),"")</f>
        <v/>
      </c>
      <c r="AG83" s="15" t="str">
        <f ca="1">IFERROR(IF(LEN(Milestones[[#This Row],[No. Days]])=0,"",IF(AND(AG$5=$D83,$E83=1),Milestone_Marker,"")),"")</f>
        <v/>
      </c>
      <c r="AH83" s="15" t="str">
        <f ca="1">IFERROR(IF(LEN(Milestones[[#This Row],[No. Days]])=0,"",IF(AND(AH$5=$D83,$E83=1),Milestone_Marker,"")),"")</f>
        <v/>
      </c>
      <c r="AI83" s="15" t="str">
        <f ca="1">IFERROR(IF(LEN(Milestones[[#This Row],[No. Days]])=0,"",IF(AND(AI$5=$D83,$E83=1),Milestone_Marker,"")),"")</f>
        <v/>
      </c>
      <c r="AJ83" s="15" t="str">
        <f ca="1">IFERROR(IF(LEN(Milestones[[#This Row],[No. Days]])=0,"",IF(AND(AJ$5=$D83,$E83=1),Milestone_Marker,"")),"")</f>
        <v/>
      </c>
      <c r="AK83" s="15" t="str">
        <f ca="1">IFERROR(IF(LEN(Milestones[[#This Row],[No. Days]])=0,"",IF(AND(AK$5=$D83,$E83=1),Milestone_Marker,"")),"")</f>
        <v/>
      </c>
      <c r="AL83" s="15" t="str">
        <f ca="1">IFERROR(IF(LEN(Milestones[[#This Row],[No. Days]])=0,"",IF(AND(AL$5=$D83,$E83=1),Milestone_Marker,"")),"")</f>
        <v/>
      </c>
      <c r="AM83" s="15" t="str">
        <f ca="1">IFERROR(IF(LEN(Milestones[[#This Row],[No. Days]])=0,"",IF(AND(AM$5=$D83,$E83=1),Milestone_Marker,"")),"")</f>
        <v/>
      </c>
      <c r="AN83" s="15" t="str">
        <f ca="1">IFERROR(IF(LEN(Milestones[[#This Row],[No. Days]])=0,"",IF(AND(AN$5=$D83,$E83=1),Milestone_Marker,"")),"")</f>
        <v/>
      </c>
      <c r="AO83" s="15" t="str">
        <f ca="1">IFERROR(IF(LEN(Milestones[[#This Row],[No. Days]])=0,"",IF(AND(AO$5=$D83,$E83=1),Milestone_Marker,"")),"")</f>
        <v/>
      </c>
      <c r="AP83" s="15" t="str">
        <f ca="1">IFERROR(IF(LEN(Milestones[[#This Row],[No. Days]])=0,"",IF(AND(AP$5=$D83,$E83=1),Milestone_Marker,"")),"")</f>
        <v/>
      </c>
      <c r="AQ83" s="15" t="str">
        <f ca="1">IFERROR(IF(LEN(Milestones[[#This Row],[No. Days]])=0,"",IF(AND(AQ$5=$D83,$E83=1),Milestone_Marker,"")),"")</f>
        <v/>
      </c>
      <c r="AR83" s="15" t="str">
        <f ca="1">IFERROR(IF(LEN(Milestones[[#This Row],[No. Days]])=0,"",IF(AND(AR$5=$D83,$E83=1),Milestone_Marker,"")),"")</f>
        <v/>
      </c>
      <c r="AS83" s="15" t="str">
        <f ca="1">IFERROR(IF(LEN(Milestones[[#This Row],[No. Days]])=0,"",IF(AND(AS$5=$D83,$E83=1),Milestone_Marker,"")),"")</f>
        <v/>
      </c>
      <c r="AT83" s="15" t="str">
        <f ca="1">IFERROR(IF(LEN(Milestones[[#This Row],[No. Days]])=0,"",IF(AND(AT$5=$D83,$E83=1),Milestone_Marker,"")),"")</f>
        <v/>
      </c>
      <c r="AU83" s="15" t="str">
        <f ca="1">IFERROR(IF(LEN(Milestones[[#This Row],[No. Days]])=0,"",IF(AND(AU$5=$D83,$E83=1),Milestone_Marker,"")),"")</f>
        <v/>
      </c>
      <c r="AV83" s="15" t="str">
        <f ca="1">IFERROR(IF(LEN(Milestones[[#This Row],[No. Days]])=0,"",IF(AND(AV$5=$D83,$E83=1),Milestone_Marker,"")),"")</f>
        <v/>
      </c>
      <c r="AW83" s="15" t="str">
        <f ca="1">IFERROR(IF(LEN(Milestones[[#This Row],[No. Days]])=0,"",IF(AND(AW$5=$D83,$E83=1),Milestone_Marker,"")),"")</f>
        <v/>
      </c>
      <c r="AX83" s="15" t="str">
        <f ca="1">IFERROR(IF(LEN(Milestones[[#This Row],[No. Days]])=0,"",IF(AND(AX$5=$D83,$E83=1),Milestone_Marker,"")),"")</f>
        <v/>
      </c>
      <c r="AY83" s="15" t="str">
        <f ca="1">IFERROR(IF(LEN(Milestones[[#This Row],[No. Days]])=0,"",IF(AND(AY$5=$D83,$E83=1),Milestone_Marker,"")),"")</f>
        <v/>
      </c>
      <c r="AZ83" s="15" t="str">
        <f ca="1">IFERROR(IF(LEN(Milestones[[#This Row],[No. Days]])=0,"",IF(AND(AZ$5=$D83,$E83=1),Milestone_Marker,"")),"")</f>
        <v/>
      </c>
      <c r="BA83" s="15" t="str">
        <f ca="1">IFERROR(IF(LEN(Milestones[[#This Row],[No. Days]])=0,"",IF(AND(BA$5=$D83,$E83=1),Milestone_Marker,"")),"")</f>
        <v/>
      </c>
      <c r="BB83" s="15" t="str">
        <f ca="1">IFERROR(IF(LEN(Milestones[[#This Row],[No. Days]])=0,"",IF(AND(BB$5=$D83,$E83=1),Milestone_Marker,"")),"")</f>
        <v/>
      </c>
      <c r="BC83" s="15" t="str">
        <f ca="1">IFERROR(IF(LEN(Milestones[[#This Row],[No. Days]])=0,"",IF(AND(BC$5=$D83,$E83=1),Milestone_Marker,"")),"")</f>
        <v/>
      </c>
      <c r="BD83" s="15" t="str">
        <f ca="1">IFERROR(IF(LEN(Milestones[[#This Row],[No. Days]])=0,"",IF(AND(BD$5=$D83,$E83=1),Milestone_Marker,"")),"")</f>
        <v/>
      </c>
      <c r="BE83" s="15" t="str">
        <f ca="1">IFERROR(IF(LEN(Milestones[[#This Row],[No. Days]])=0,"",IF(AND(BE$5=$D83,$E83=1),Milestone_Marker,"")),"")</f>
        <v/>
      </c>
      <c r="BF83" s="15" t="str">
        <f ca="1">IFERROR(IF(LEN(Milestones[[#This Row],[No. Days]])=0,"",IF(AND(BF$5=$D83,$E83=1),Milestone_Marker,"")),"")</f>
        <v/>
      </c>
      <c r="BG83" s="15" t="str">
        <f ca="1">IFERROR(IF(LEN(Milestones[[#This Row],[No. Days]])=0,"",IF(AND(BG$5=$D83,$E83=1),Milestone_Marker,"")),"")</f>
        <v/>
      </c>
      <c r="BH83" s="15" t="str">
        <f ca="1">IFERROR(IF(LEN(Milestones[[#This Row],[No. Days]])=0,"",IF(AND(BH$5=$D83,$E83=1),Milestone_Marker,"")),"")</f>
        <v/>
      </c>
      <c r="BI83" s="15" t="str">
        <f ca="1">IFERROR(IF(LEN(Milestones[[#This Row],[No. Days]])=0,"",IF(AND(BI$5=$D83,$E83=1),Milestone_Marker,"")),"")</f>
        <v/>
      </c>
      <c r="BJ83" s="15" t="str">
        <f ca="1">IFERROR(IF(LEN(Milestones[[#This Row],[No. Days]])=0,"",IF(AND(BJ$5=$D83,$E83=1),Milestone_Marker,"")),"")</f>
        <v/>
      </c>
    </row>
    <row r="84" spans="1:62" s="1" customFormat="1" ht="32.25" customHeight="1" x14ac:dyDescent="0.25">
      <c r="A84" s="8"/>
      <c r="B84" s="62" t="s">
        <v>69</v>
      </c>
      <c r="C84" s="57" t="s">
        <v>32</v>
      </c>
      <c r="D84" s="59">
        <v>45108</v>
      </c>
      <c r="E84" s="65">
        <v>7</v>
      </c>
      <c r="F84" s="12"/>
      <c r="G84" s="15"/>
      <c r="H84" s="15"/>
      <c r="I84" s="15"/>
      <c r="J84" s="15"/>
      <c r="K84" s="15"/>
      <c r="L84" s="15"/>
      <c r="M84" s="15"/>
      <c r="N84" s="15"/>
      <c r="O84" s="15"/>
      <c r="P84" s="15"/>
      <c r="Q84" s="15"/>
      <c r="R84" s="15"/>
      <c r="S84" s="15"/>
      <c r="T84" s="15"/>
      <c r="U84" s="15"/>
      <c r="V84" s="15"/>
      <c r="W84" s="15"/>
      <c r="X84" s="15"/>
      <c r="Y84" s="15"/>
      <c r="Z84" s="15"/>
      <c r="AA84" s="15"/>
      <c r="AB84" s="15"/>
      <c r="AC84" s="15"/>
      <c r="AD84" s="15"/>
      <c r="AE84" s="15"/>
      <c r="AF84" s="15"/>
      <c r="AG84" s="15"/>
      <c r="AH84" s="15"/>
      <c r="AI84" s="15"/>
      <c r="AJ84" s="15"/>
      <c r="AK84" s="15"/>
      <c r="AL84" s="15"/>
      <c r="AM84" s="15"/>
      <c r="AN84" s="15"/>
      <c r="AO84" s="15"/>
      <c r="AP84" s="15"/>
      <c r="AQ84" s="15"/>
      <c r="AR84" s="15"/>
      <c r="AS84" s="15"/>
      <c r="AT84" s="15"/>
      <c r="AU84" s="15"/>
      <c r="AV84" s="15"/>
      <c r="AW84" s="15"/>
      <c r="AX84" s="15"/>
      <c r="AY84" s="15"/>
      <c r="AZ84" s="15"/>
      <c r="BA84" s="15"/>
      <c r="BB84" s="15"/>
      <c r="BC84" s="15"/>
      <c r="BD84" s="15"/>
      <c r="BE84" s="15"/>
      <c r="BF84" s="15"/>
      <c r="BG84" s="15"/>
      <c r="BH84" s="15"/>
      <c r="BI84" s="15"/>
      <c r="BJ84" s="15"/>
    </row>
    <row r="85" spans="1:62" s="35" customFormat="1" ht="30" customHeight="1" x14ac:dyDescent="0.25">
      <c r="A85" s="36"/>
      <c r="B85" s="62" t="s">
        <v>68</v>
      </c>
      <c r="C85" s="57" t="s">
        <v>32</v>
      </c>
      <c r="D85" s="59">
        <v>45108</v>
      </c>
      <c r="E85" s="60">
        <v>62</v>
      </c>
      <c r="F85" s="33"/>
      <c r="G85" s="34" t="str">
        <f ca="1">IFERROR(IF(LEN(Milestones[[#This Row],[No. Days]])=0,"",IF(AND(G$5=$D85,$E85=1),Milestone_Marker,"")),"")</f>
        <v/>
      </c>
      <c r="H85" s="34" t="str">
        <f ca="1">IFERROR(IF(LEN(Milestones[[#This Row],[No. Days]])=0,"",IF(AND(H$5=$D85,$E85=1),Milestone_Marker,"")),"")</f>
        <v/>
      </c>
      <c r="I85" s="34" t="str">
        <f ca="1">IFERROR(IF(LEN(Milestones[[#This Row],[No. Days]])=0,"",IF(AND(I$5=$D85,$E85=1),Milestone_Marker,"")),"")</f>
        <v/>
      </c>
      <c r="J85" s="34" t="str">
        <f ca="1">IFERROR(IF(LEN(Milestones[[#This Row],[No. Days]])=0,"",IF(AND(J$5=$D85,$E85=1),Milestone_Marker,"")),"")</f>
        <v/>
      </c>
      <c r="K85" s="34" t="str">
        <f ca="1">IFERROR(IF(LEN(Milestones[[#This Row],[No. Days]])=0,"",IF(AND(K$5=$D85,$E85=1),Milestone_Marker,"")),"")</f>
        <v/>
      </c>
      <c r="L85" s="34" t="str">
        <f ca="1">IFERROR(IF(LEN(Milestones[[#This Row],[No. Days]])=0,"",IF(AND(L$5=$D85,$E85=1),Milestone_Marker,"")),"")</f>
        <v/>
      </c>
      <c r="M85" s="34" t="str">
        <f ca="1">IFERROR(IF(LEN(Milestones[[#This Row],[No. Days]])=0,"",IF(AND(M$5=$D85,$E85=1),Milestone_Marker,"")),"")</f>
        <v/>
      </c>
      <c r="N85" s="34" t="str">
        <f ca="1">IFERROR(IF(LEN(Milestones[[#This Row],[No. Days]])=0,"",IF(AND(N$5=$D85,$E85=1),Milestone_Marker,"")),"")</f>
        <v/>
      </c>
      <c r="O85" s="34" t="str">
        <f ca="1">IFERROR(IF(LEN(Milestones[[#This Row],[No. Days]])=0,"",IF(AND(O$5=$D85,$E85=1),Milestone_Marker,"")),"")</f>
        <v/>
      </c>
      <c r="P85" s="34" t="str">
        <f ca="1">IFERROR(IF(LEN(Milestones[[#This Row],[No. Days]])=0,"",IF(AND(P$5=$D85,$E85=1),Milestone_Marker,"")),"")</f>
        <v/>
      </c>
      <c r="Q85" s="34" t="str">
        <f ca="1">IFERROR(IF(LEN(Milestones[[#This Row],[No. Days]])=0,"",IF(AND(Q$5=$D85,$E85=1),Milestone_Marker,"")),"")</f>
        <v/>
      </c>
      <c r="R85" s="34" t="str">
        <f ca="1">IFERROR(IF(LEN(Milestones[[#This Row],[No. Days]])=0,"",IF(AND(R$5=$D85,$E85=1),Milestone_Marker,"")),"")</f>
        <v/>
      </c>
      <c r="S85" s="34" t="str">
        <f ca="1">IFERROR(IF(LEN(Milestones[[#This Row],[No. Days]])=0,"",IF(AND(S$5=$D85,$E85=1),Milestone_Marker,"")),"")</f>
        <v/>
      </c>
      <c r="T85" s="34" t="str">
        <f ca="1">IFERROR(IF(LEN(Milestones[[#This Row],[No. Days]])=0,"",IF(AND(T$5=$D85,$E85=1),Milestone_Marker,"")),"")</f>
        <v/>
      </c>
      <c r="U85" s="34" t="str">
        <f ca="1">IFERROR(IF(LEN(Milestones[[#This Row],[No. Days]])=0,"",IF(AND(U$5=$D85,$E85=1),Milestone_Marker,"")),"")</f>
        <v/>
      </c>
      <c r="V85" s="34" t="str">
        <f ca="1">IFERROR(IF(LEN(Milestones[[#This Row],[No. Days]])=0,"",IF(AND(V$5=$D85,$E85=1),Milestone_Marker,"")),"")</f>
        <v/>
      </c>
      <c r="W85" s="34" t="str">
        <f ca="1">IFERROR(IF(LEN(Milestones[[#This Row],[No. Days]])=0,"",IF(AND(W$5=$D85,$E85=1),Milestone_Marker,"")),"")</f>
        <v/>
      </c>
      <c r="X85" s="34" t="str">
        <f ca="1">IFERROR(IF(LEN(Milestones[[#This Row],[No. Days]])=0,"",IF(AND(X$5=$D85,$E85=1),Milestone_Marker,"")),"")</f>
        <v/>
      </c>
      <c r="Y85" s="34" t="str">
        <f ca="1">IFERROR(IF(LEN(Milestones[[#This Row],[No. Days]])=0,"",IF(AND(Y$5=$D85,$E85=1),Milestone_Marker,"")),"")</f>
        <v/>
      </c>
      <c r="Z85" s="34" t="str">
        <f ca="1">IFERROR(IF(LEN(Milestones[[#This Row],[No. Days]])=0,"",IF(AND(Z$5=$D85,$E85=1),Milestone_Marker,"")),"")</f>
        <v/>
      </c>
      <c r="AA85" s="34" t="str">
        <f ca="1">IFERROR(IF(LEN(Milestones[[#This Row],[No. Days]])=0,"",IF(AND(AA$5=$D85,$E85=1),Milestone_Marker,"")),"")</f>
        <v/>
      </c>
      <c r="AB85" s="34" t="str">
        <f ca="1">IFERROR(IF(LEN(Milestones[[#This Row],[No. Days]])=0,"",IF(AND(AB$5=$D85,$E85=1),Milestone_Marker,"")),"")</f>
        <v/>
      </c>
      <c r="AC85" s="34" t="str">
        <f ca="1">IFERROR(IF(LEN(Milestones[[#This Row],[No. Days]])=0,"",IF(AND(AC$5=$D85,$E85=1),Milestone_Marker,"")),"")</f>
        <v/>
      </c>
      <c r="AD85" s="34" t="str">
        <f ca="1">IFERROR(IF(LEN(Milestones[[#This Row],[No. Days]])=0,"",IF(AND(AD$5=$D85,$E85=1),Milestone_Marker,"")),"")</f>
        <v/>
      </c>
      <c r="AE85" s="34" t="str">
        <f ca="1">IFERROR(IF(LEN(Milestones[[#This Row],[No. Days]])=0,"",IF(AND(AE$5=$D85,$E85=1),Milestone_Marker,"")),"")</f>
        <v/>
      </c>
      <c r="AF85" s="34" t="str">
        <f ca="1">IFERROR(IF(LEN(Milestones[[#This Row],[No. Days]])=0,"",IF(AND(AF$5=$D85,$E85=1),Milestone_Marker,"")),"")</f>
        <v/>
      </c>
      <c r="AG85" s="34" t="str">
        <f ca="1">IFERROR(IF(LEN(Milestones[[#This Row],[No. Days]])=0,"",IF(AND(AG$5=$D85,$E85=1),Milestone_Marker,"")),"")</f>
        <v/>
      </c>
      <c r="AH85" s="34" t="str">
        <f ca="1">IFERROR(IF(LEN(Milestones[[#This Row],[No. Days]])=0,"",IF(AND(AH$5=$D85,$E85=1),Milestone_Marker,"")),"")</f>
        <v/>
      </c>
      <c r="AI85" s="34" t="str">
        <f ca="1">IFERROR(IF(LEN(Milestones[[#This Row],[No. Days]])=0,"",IF(AND(AI$5=$D85,$E85=1),Milestone_Marker,"")),"")</f>
        <v/>
      </c>
      <c r="AJ85" s="34" t="str">
        <f ca="1">IFERROR(IF(LEN(Milestones[[#This Row],[No. Days]])=0,"",IF(AND(AJ$5=$D85,$E85=1),Milestone_Marker,"")),"")</f>
        <v/>
      </c>
      <c r="AK85" s="34" t="str">
        <f ca="1">IFERROR(IF(LEN(Milestones[[#This Row],[No. Days]])=0,"",IF(AND(AK$5=$D85,$E85=1),Milestone_Marker,"")),"")</f>
        <v/>
      </c>
      <c r="AL85" s="34" t="str">
        <f ca="1">IFERROR(IF(LEN(Milestones[[#This Row],[No. Days]])=0,"",IF(AND(AL$5=$D85,$E85=1),Milestone_Marker,"")),"")</f>
        <v/>
      </c>
      <c r="AM85" s="34" t="str">
        <f ca="1">IFERROR(IF(LEN(Milestones[[#This Row],[No. Days]])=0,"",IF(AND(AM$5=$D85,$E85=1),Milestone_Marker,"")),"")</f>
        <v/>
      </c>
      <c r="AN85" s="34" t="str">
        <f ca="1">IFERROR(IF(LEN(Milestones[[#This Row],[No. Days]])=0,"",IF(AND(AN$5=$D85,$E85=1),Milestone_Marker,"")),"")</f>
        <v/>
      </c>
      <c r="AO85" s="34" t="str">
        <f ca="1">IFERROR(IF(LEN(Milestones[[#This Row],[No. Days]])=0,"",IF(AND(AO$5=$D85,$E85=1),Milestone_Marker,"")),"")</f>
        <v/>
      </c>
      <c r="AP85" s="34" t="str">
        <f ca="1">IFERROR(IF(LEN(Milestones[[#This Row],[No. Days]])=0,"",IF(AND(AP$5=$D85,$E85=1),Milestone_Marker,"")),"")</f>
        <v/>
      </c>
      <c r="AQ85" s="34" t="str">
        <f ca="1">IFERROR(IF(LEN(Milestones[[#This Row],[No. Days]])=0,"",IF(AND(AQ$5=$D85,$E85=1),Milestone_Marker,"")),"")</f>
        <v/>
      </c>
      <c r="AR85" s="34" t="str">
        <f ca="1">IFERROR(IF(LEN(Milestones[[#This Row],[No. Days]])=0,"",IF(AND(AR$5=$D85,$E85=1),Milestone_Marker,"")),"")</f>
        <v/>
      </c>
      <c r="AS85" s="34" t="str">
        <f ca="1">IFERROR(IF(LEN(Milestones[[#This Row],[No. Days]])=0,"",IF(AND(AS$5=$D85,$E85=1),Milestone_Marker,"")),"")</f>
        <v/>
      </c>
      <c r="AT85" s="34" t="str">
        <f ca="1">IFERROR(IF(LEN(Milestones[[#This Row],[No. Days]])=0,"",IF(AND(AT$5=$D85,$E85=1),Milestone_Marker,"")),"")</f>
        <v/>
      </c>
      <c r="AU85" s="34" t="str">
        <f ca="1">IFERROR(IF(LEN(Milestones[[#This Row],[No. Days]])=0,"",IF(AND(AU$5=$D85,$E85=1),Milestone_Marker,"")),"")</f>
        <v/>
      </c>
      <c r="AV85" s="34" t="str">
        <f ca="1">IFERROR(IF(LEN(Milestones[[#This Row],[No. Days]])=0,"",IF(AND(AV$5=$D85,$E85=1),Milestone_Marker,"")),"")</f>
        <v/>
      </c>
      <c r="AW85" s="34" t="str">
        <f ca="1">IFERROR(IF(LEN(Milestones[[#This Row],[No. Days]])=0,"",IF(AND(AW$5=$D85,$E85=1),Milestone_Marker,"")),"")</f>
        <v/>
      </c>
      <c r="AX85" s="34" t="str">
        <f ca="1">IFERROR(IF(LEN(Milestones[[#This Row],[No. Days]])=0,"",IF(AND(AX$5=$D85,$E85=1),Milestone_Marker,"")),"")</f>
        <v/>
      </c>
      <c r="AY85" s="34" t="str">
        <f ca="1">IFERROR(IF(LEN(Milestones[[#This Row],[No. Days]])=0,"",IF(AND(AY$5=$D85,$E85=1),Milestone_Marker,"")),"")</f>
        <v/>
      </c>
      <c r="AZ85" s="34" t="str">
        <f ca="1">IFERROR(IF(LEN(Milestones[[#This Row],[No. Days]])=0,"",IF(AND(AZ$5=$D85,$E85=1),Milestone_Marker,"")),"")</f>
        <v/>
      </c>
      <c r="BA85" s="34" t="str">
        <f ca="1">IFERROR(IF(LEN(Milestones[[#This Row],[No. Days]])=0,"",IF(AND(BA$5=$D85,$E85=1),Milestone_Marker,"")),"")</f>
        <v/>
      </c>
      <c r="BB85" s="34" t="str">
        <f ca="1">IFERROR(IF(LEN(Milestones[[#This Row],[No. Days]])=0,"",IF(AND(BB$5=$D85,$E85=1),Milestone_Marker,"")),"")</f>
        <v/>
      </c>
      <c r="BC85" s="34" t="str">
        <f ca="1">IFERROR(IF(LEN(Milestones[[#This Row],[No. Days]])=0,"",IF(AND(BC$5=$D85,$E85=1),Milestone_Marker,"")),"")</f>
        <v/>
      </c>
      <c r="BD85" s="34" t="str">
        <f ca="1">IFERROR(IF(LEN(Milestones[[#This Row],[No. Days]])=0,"",IF(AND(BD$5=$D85,$E85=1),Milestone_Marker,"")),"")</f>
        <v/>
      </c>
      <c r="BE85" s="34" t="str">
        <f ca="1">IFERROR(IF(LEN(Milestones[[#This Row],[No. Days]])=0,"",IF(AND(BE$5=$D85,$E85=1),Milestone_Marker,"")),"")</f>
        <v/>
      </c>
      <c r="BF85" s="34" t="str">
        <f ca="1">IFERROR(IF(LEN(Milestones[[#This Row],[No. Days]])=0,"",IF(AND(BF$5=$D85,$E85=1),Milestone_Marker,"")),"")</f>
        <v/>
      </c>
      <c r="BG85" s="34" t="str">
        <f ca="1">IFERROR(IF(LEN(Milestones[[#This Row],[No. Days]])=0,"",IF(AND(BG$5=$D85,$E85=1),Milestone_Marker,"")),"")</f>
        <v/>
      </c>
      <c r="BH85" s="34" t="str">
        <f ca="1">IFERROR(IF(LEN(Milestones[[#This Row],[No. Days]])=0,"",IF(AND(BH$5=$D85,$E85=1),Milestone_Marker,"")),"")</f>
        <v/>
      </c>
      <c r="BI85" s="34" t="str">
        <f ca="1">IFERROR(IF(LEN(Milestones[[#This Row],[No. Days]])=0,"",IF(AND(BI$5=$D85,$E85=1),Milestone_Marker,"")),"")</f>
        <v/>
      </c>
      <c r="BJ85" s="34" t="str">
        <f ca="1">IFERROR(IF(LEN(Milestones[[#This Row],[No. Days]])=0,"",IF(AND(BJ$5=$D85,$E85=1),Milestone_Marker,"")),"")</f>
        <v/>
      </c>
    </row>
    <row r="86" spans="1:62" s="35" customFormat="1" ht="30" customHeight="1" x14ac:dyDescent="0.25">
      <c r="A86" s="37"/>
      <c r="B86" s="62" t="s">
        <v>70</v>
      </c>
      <c r="C86" s="57" t="s">
        <v>32</v>
      </c>
      <c r="D86" s="59">
        <v>45139</v>
      </c>
      <c r="E86" s="60">
        <v>7</v>
      </c>
      <c r="F86" s="33"/>
      <c r="G86" s="34" t="str">
        <f ca="1">IFERROR(IF(LEN(Milestones[[#This Row],[No. Days]])=0,"",IF(AND(G$5=$D86,$E86=1),Milestone_Marker,"")),"")</f>
        <v/>
      </c>
      <c r="H86" s="34" t="str">
        <f ca="1">IFERROR(IF(LEN(Milestones[[#This Row],[No. Days]])=0,"",IF(AND(H$5=$D86,$E86=1),Milestone_Marker,"")),"")</f>
        <v/>
      </c>
      <c r="I86" s="34" t="str">
        <f ca="1">IFERROR(IF(LEN(Milestones[[#This Row],[No. Days]])=0,"",IF(AND(I$5=$D86,$E86=1),Milestone_Marker,"")),"")</f>
        <v/>
      </c>
      <c r="J86" s="34" t="str">
        <f ca="1">IFERROR(IF(LEN(Milestones[[#This Row],[No. Days]])=0,"",IF(AND(J$5=$D86,$E86=1),Milestone_Marker,"")),"")</f>
        <v/>
      </c>
      <c r="K86" s="34" t="str">
        <f ca="1">IFERROR(IF(LEN(Milestones[[#This Row],[No. Days]])=0,"",IF(AND(K$5=$D86,$E86=1),Milestone_Marker,"")),"")</f>
        <v/>
      </c>
      <c r="L86" s="34" t="str">
        <f ca="1">IFERROR(IF(LEN(Milestones[[#This Row],[No. Days]])=0,"",IF(AND(L$5=$D86,$E86=1),Milestone_Marker,"")),"")</f>
        <v/>
      </c>
      <c r="M86" s="34" t="str">
        <f ca="1">IFERROR(IF(LEN(Milestones[[#This Row],[No. Days]])=0,"",IF(AND(M$5=$D86,$E86=1),Milestone_Marker,"")),"")</f>
        <v/>
      </c>
      <c r="N86" s="34" t="str">
        <f ca="1">IFERROR(IF(LEN(Milestones[[#This Row],[No. Days]])=0,"",IF(AND(N$5=$D86,$E86=1),Milestone_Marker,"")),"")</f>
        <v/>
      </c>
      <c r="O86" s="34" t="str">
        <f ca="1">IFERROR(IF(LEN(Milestones[[#This Row],[No. Days]])=0,"",IF(AND(O$5=$D86,$E86=1),Milestone_Marker,"")),"")</f>
        <v/>
      </c>
      <c r="P86" s="34" t="str">
        <f ca="1">IFERROR(IF(LEN(Milestones[[#This Row],[No. Days]])=0,"",IF(AND(P$5=$D86,$E86=1),Milestone_Marker,"")),"")</f>
        <v/>
      </c>
      <c r="Q86" s="34" t="str">
        <f ca="1">IFERROR(IF(LEN(Milestones[[#This Row],[No. Days]])=0,"",IF(AND(Q$5=$D86,$E86=1),Milestone_Marker,"")),"")</f>
        <v/>
      </c>
      <c r="R86" s="34" t="str">
        <f ca="1">IFERROR(IF(LEN(Milestones[[#This Row],[No. Days]])=0,"",IF(AND(R$5=$D86,$E86=1),Milestone_Marker,"")),"")</f>
        <v/>
      </c>
      <c r="S86" s="34" t="str">
        <f ca="1">IFERROR(IF(LEN(Milestones[[#This Row],[No. Days]])=0,"",IF(AND(S$5=$D86,$E86=1),Milestone_Marker,"")),"")</f>
        <v/>
      </c>
      <c r="T86" s="34" t="str">
        <f ca="1">IFERROR(IF(LEN(Milestones[[#This Row],[No. Days]])=0,"",IF(AND(T$5=$D86,$E86=1),Milestone_Marker,"")),"")</f>
        <v/>
      </c>
      <c r="U86" s="34" t="str">
        <f ca="1">IFERROR(IF(LEN(Milestones[[#This Row],[No. Days]])=0,"",IF(AND(U$5=$D86,$E86=1),Milestone_Marker,"")),"")</f>
        <v/>
      </c>
      <c r="V86" s="34" t="str">
        <f ca="1">IFERROR(IF(LEN(Milestones[[#This Row],[No. Days]])=0,"",IF(AND(V$5=$D86,$E86=1),Milestone_Marker,"")),"")</f>
        <v/>
      </c>
      <c r="W86" s="34" t="str">
        <f ca="1">IFERROR(IF(LEN(Milestones[[#This Row],[No. Days]])=0,"",IF(AND(W$5=$D86,$E86=1),Milestone_Marker,"")),"")</f>
        <v/>
      </c>
      <c r="X86" s="34" t="str">
        <f ca="1">IFERROR(IF(LEN(Milestones[[#This Row],[No. Days]])=0,"",IF(AND(X$5=$D86,$E86=1),Milestone_Marker,"")),"")</f>
        <v/>
      </c>
      <c r="Y86" s="34" t="str">
        <f ca="1">IFERROR(IF(LEN(Milestones[[#This Row],[No. Days]])=0,"",IF(AND(Y$5=$D86,$E86=1),Milestone_Marker,"")),"")</f>
        <v/>
      </c>
      <c r="Z86" s="34" t="str">
        <f ca="1">IFERROR(IF(LEN(Milestones[[#This Row],[No. Days]])=0,"",IF(AND(Z$5=$D86,$E86=1),Milestone_Marker,"")),"")</f>
        <v/>
      </c>
      <c r="AA86" s="34" t="str">
        <f ca="1">IFERROR(IF(LEN(Milestones[[#This Row],[No. Days]])=0,"",IF(AND(AA$5=$D86,$E86=1),Milestone_Marker,"")),"")</f>
        <v/>
      </c>
      <c r="AB86" s="34" t="str">
        <f ca="1">IFERROR(IF(LEN(Milestones[[#This Row],[No. Days]])=0,"",IF(AND(AB$5=$D86,$E86=1),Milestone_Marker,"")),"")</f>
        <v/>
      </c>
      <c r="AC86" s="34" t="str">
        <f ca="1">IFERROR(IF(LEN(Milestones[[#This Row],[No. Days]])=0,"",IF(AND(AC$5=$D86,$E86=1),Milestone_Marker,"")),"")</f>
        <v/>
      </c>
      <c r="AD86" s="34" t="str">
        <f ca="1">IFERROR(IF(LEN(Milestones[[#This Row],[No. Days]])=0,"",IF(AND(AD$5=$D86,$E86=1),Milestone_Marker,"")),"")</f>
        <v/>
      </c>
      <c r="AE86" s="34" t="str">
        <f ca="1">IFERROR(IF(LEN(Milestones[[#This Row],[No. Days]])=0,"",IF(AND(AE$5=$D86,$E86=1),Milestone_Marker,"")),"")</f>
        <v/>
      </c>
      <c r="AF86" s="34" t="str">
        <f ca="1">IFERROR(IF(LEN(Milestones[[#This Row],[No. Days]])=0,"",IF(AND(AF$5=$D86,$E86=1),Milestone_Marker,"")),"")</f>
        <v/>
      </c>
      <c r="AG86" s="34" t="str">
        <f ca="1">IFERROR(IF(LEN(Milestones[[#This Row],[No. Days]])=0,"",IF(AND(AG$5=$D86,$E86=1),Milestone_Marker,"")),"")</f>
        <v/>
      </c>
      <c r="AH86" s="34" t="str">
        <f ca="1">IFERROR(IF(LEN(Milestones[[#This Row],[No. Days]])=0,"",IF(AND(AH$5=$D86,$E86=1),Milestone_Marker,"")),"")</f>
        <v/>
      </c>
      <c r="AI86" s="34" t="str">
        <f ca="1">IFERROR(IF(LEN(Milestones[[#This Row],[No. Days]])=0,"",IF(AND(AI$5=$D86,$E86=1),Milestone_Marker,"")),"")</f>
        <v/>
      </c>
      <c r="AJ86" s="34" t="str">
        <f ca="1">IFERROR(IF(LEN(Milestones[[#This Row],[No. Days]])=0,"",IF(AND(AJ$5=$D86,$E86=1),Milestone_Marker,"")),"")</f>
        <v/>
      </c>
      <c r="AK86" s="34" t="str">
        <f ca="1">IFERROR(IF(LEN(Milestones[[#This Row],[No. Days]])=0,"",IF(AND(AK$5=$D86,$E86=1),Milestone_Marker,"")),"")</f>
        <v/>
      </c>
      <c r="AL86" s="34" t="str">
        <f ca="1">IFERROR(IF(LEN(Milestones[[#This Row],[No. Days]])=0,"",IF(AND(AL$5=$D86,$E86=1),Milestone_Marker,"")),"")</f>
        <v/>
      </c>
      <c r="AM86" s="34" t="str">
        <f ca="1">IFERROR(IF(LEN(Milestones[[#This Row],[No. Days]])=0,"",IF(AND(AM$5=$D86,$E86=1),Milestone_Marker,"")),"")</f>
        <v/>
      </c>
      <c r="AN86" s="34" t="str">
        <f ca="1">IFERROR(IF(LEN(Milestones[[#This Row],[No. Days]])=0,"",IF(AND(AN$5=$D86,$E86=1),Milestone_Marker,"")),"")</f>
        <v/>
      </c>
      <c r="AO86" s="34" t="str">
        <f ca="1">IFERROR(IF(LEN(Milestones[[#This Row],[No. Days]])=0,"",IF(AND(AO$5=$D86,$E86=1),Milestone_Marker,"")),"")</f>
        <v/>
      </c>
      <c r="AP86" s="34" t="str">
        <f ca="1">IFERROR(IF(LEN(Milestones[[#This Row],[No. Days]])=0,"",IF(AND(AP$5=$D86,$E86=1),Milestone_Marker,"")),"")</f>
        <v/>
      </c>
      <c r="AQ86" s="34" t="str">
        <f ca="1">IFERROR(IF(LEN(Milestones[[#This Row],[No. Days]])=0,"",IF(AND(AQ$5=$D86,$E86=1),Milestone_Marker,"")),"")</f>
        <v/>
      </c>
      <c r="AR86" s="34" t="str">
        <f ca="1">IFERROR(IF(LEN(Milestones[[#This Row],[No. Days]])=0,"",IF(AND(AR$5=$D86,$E86=1),Milestone_Marker,"")),"")</f>
        <v/>
      </c>
      <c r="AS86" s="34" t="str">
        <f ca="1">IFERROR(IF(LEN(Milestones[[#This Row],[No. Days]])=0,"",IF(AND(AS$5=$D86,$E86=1),Milestone_Marker,"")),"")</f>
        <v/>
      </c>
      <c r="AT86" s="34" t="str">
        <f ca="1">IFERROR(IF(LEN(Milestones[[#This Row],[No. Days]])=0,"",IF(AND(AT$5=$D86,$E86=1),Milestone_Marker,"")),"")</f>
        <v/>
      </c>
      <c r="AU86" s="34" t="str">
        <f ca="1">IFERROR(IF(LEN(Milestones[[#This Row],[No. Days]])=0,"",IF(AND(AU$5=$D86,$E86=1),Milestone_Marker,"")),"")</f>
        <v/>
      </c>
      <c r="AV86" s="34" t="str">
        <f ca="1">IFERROR(IF(LEN(Milestones[[#This Row],[No. Days]])=0,"",IF(AND(AV$5=$D86,$E86=1),Milestone_Marker,"")),"")</f>
        <v/>
      </c>
      <c r="AW86" s="34" t="str">
        <f ca="1">IFERROR(IF(LEN(Milestones[[#This Row],[No. Days]])=0,"",IF(AND(AW$5=$D86,$E86=1),Milestone_Marker,"")),"")</f>
        <v/>
      </c>
      <c r="AX86" s="34" t="str">
        <f ca="1">IFERROR(IF(LEN(Milestones[[#This Row],[No. Days]])=0,"",IF(AND(AX$5=$D86,$E86=1),Milestone_Marker,"")),"")</f>
        <v/>
      </c>
      <c r="AY86" s="34" t="str">
        <f ca="1">IFERROR(IF(LEN(Milestones[[#This Row],[No. Days]])=0,"",IF(AND(AY$5=$D86,$E86=1),Milestone_Marker,"")),"")</f>
        <v/>
      </c>
      <c r="AZ86" s="34" t="str">
        <f ca="1">IFERROR(IF(LEN(Milestones[[#This Row],[No. Days]])=0,"",IF(AND(AZ$5=$D86,$E86=1),Milestone_Marker,"")),"")</f>
        <v/>
      </c>
      <c r="BA86" s="34" t="str">
        <f ca="1">IFERROR(IF(LEN(Milestones[[#This Row],[No. Days]])=0,"",IF(AND(BA$5=$D86,$E86=1),Milestone_Marker,"")),"")</f>
        <v/>
      </c>
      <c r="BB86" s="34" t="str">
        <f ca="1">IFERROR(IF(LEN(Milestones[[#This Row],[No. Days]])=0,"",IF(AND(BB$5=$D86,$E86=1),Milestone_Marker,"")),"")</f>
        <v/>
      </c>
      <c r="BC86" s="34" t="str">
        <f ca="1">IFERROR(IF(LEN(Milestones[[#This Row],[No. Days]])=0,"",IF(AND(BC$5=$D86,$E86=1),Milestone_Marker,"")),"")</f>
        <v/>
      </c>
      <c r="BD86" s="34" t="str">
        <f ca="1">IFERROR(IF(LEN(Milestones[[#This Row],[No. Days]])=0,"",IF(AND(BD$5=$D86,$E86=1),Milestone_Marker,"")),"")</f>
        <v/>
      </c>
      <c r="BE86" s="34" t="str">
        <f ca="1">IFERROR(IF(LEN(Milestones[[#This Row],[No. Days]])=0,"",IF(AND(BE$5=$D86,$E86=1),Milestone_Marker,"")),"")</f>
        <v/>
      </c>
      <c r="BF86" s="34" t="str">
        <f ca="1">IFERROR(IF(LEN(Milestones[[#This Row],[No. Days]])=0,"",IF(AND(BF$5=$D86,$E86=1),Milestone_Marker,"")),"")</f>
        <v/>
      </c>
      <c r="BG86" s="34" t="str">
        <f ca="1">IFERROR(IF(LEN(Milestones[[#This Row],[No. Days]])=0,"",IF(AND(BG$5=$D86,$E86=1),Milestone_Marker,"")),"")</f>
        <v/>
      </c>
      <c r="BH86" s="34" t="str">
        <f ca="1">IFERROR(IF(LEN(Milestones[[#This Row],[No. Days]])=0,"",IF(AND(BH$5=$D86,$E86=1),Milestone_Marker,"")),"")</f>
        <v/>
      </c>
      <c r="BI86" s="34" t="str">
        <f ca="1">IFERROR(IF(LEN(Milestones[[#This Row],[No. Days]])=0,"",IF(AND(BI$5=$D86,$E86=1),Milestone_Marker,"")),"")</f>
        <v/>
      </c>
      <c r="BJ86" s="34" t="str">
        <f ca="1">IFERROR(IF(LEN(Milestones[[#This Row],[No. Days]])=0,"",IF(AND(BJ$5=$D86,$E86=1),Milestone_Marker,"")),"")</f>
        <v/>
      </c>
    </row>
    <row r="87" spans="1:62" s="35" customFormat="1" ht="41.25" customHeight="1" x14ac:dyDescent="0.25">
      <c r="A87" s="36"/>
      <c r="B87" s="62" t="s">
        <v>71</v>
      </c>
      <c r="C87" s="57" t="s">
        <v>32</v>
      </c>
      <c r="D87" s="59">
        <v>45153</v>
      </c>
      <c r="E87" s="60">
        <v>3</v>
      </c>
      <c r="F87" s="33"/>
      <c r="G87" s="34"/>
      <c r="H87" s="34"/>
      <c r="I87" s="34"/>
      <c r="J87" s="34"/>
      <c r="K87" s="34"/>
      <c r="L87" s="34"/>
      <c r="M87" s="34"/>
      <c r="N87" s="34"/>
      <c r="O87" s="34"/>
      <c r="P87" s="34"/>
      <c r="Q87" s="34"/>
      <c r="R87" s="34"/>
      <c r="S87" s="34"/>
      <c r="T87" s="34"/>
      <c r="U87" s="34"/>
      <c r="V87" s="34"/>
      <c r="W87" s="34"/>
      <c r="X87" s="34"/>
      <c r="Y87" s="34"/>
      <c r="Z87" s="34"/>
      <c r="AA87" s="34"/>
      <c r="AB87" s="34"/>
      <c r="AC87" s="34"/>
      <c r="AD87" s="34"/>
      <c r="AE87" s="34"/>
      <c r="AF87" s="34"/>
      <c r="AG87" s="34"/>
      <c r="AH87" s="34"/>
      <c r="AI87" s="34"/>
      <c r="AJ87" s="34"/>
      <c r="AK87" s="34"/>
      <c r="AL87" s="34"/>
      <c r="AM87" s="34"/>
      <c r="AN87" s="34"/>
      <c r="AO87" s="34"/>
      <c r="AP87" s="34"/>
      <c r="AQ87" s="34"/>
      <c r="AR87" s="34"/>
      <c r="AS87" s="34"/>
      <c r="AT87" s="34"/>
      <c r="AU87" s="34"/>
      <c r="AV87" s="34"/>
      <c r="AW87" s="34"/>
      <c r="AX87" s="34"/>
      <c r="AY87" s="34"/>
      <c r="AZ87" s="34"/>
      <c r="BA87" s="34"/>
      <c r="BB87" s="34"/>
      <c r="BC87" s="34"/>
      <c r="BD87" s="34"/>
      <c r="BE87" s="34"/>
      <c r="BF87" s="34"/>
      <c r="BG87" s="34"/>
      <c r="BH87" s="34"/>
      <c r="BI87" s="34"/>
      <c r="BJ87" s="34"/>
    </row>
    <row r="88" spans="1:62" s="1" customFormat="1" ht="32.25" customHeight="1" x14ac:dyDescent="0.25">
      <c r="A88" s="8"/>
      <c r="B88" s="62" t="s">
        <v>67</v>
      </c>
      <c r="C88" s="57" t="s">
        <v>32</v>
      </c>
      <c r="D88" s="59">
        <v>45226</v>
      </c>
      <c r="E88" s="60">
        <v>1</v>
      </c>
      <c r="F88" s="12"/>
      <c r="G88" s="15"/>
      <c r="H88" s="15"/>
      <c r="I88" s="15"/>
      <c r="J88" s="15"/>
      <c r="K88" s="15"/>
      <c r="L88" s="15"/>
      <c r="M88" s="15"/>
      <c r="N88" s="15"/>
      <c r="O88" s="15"/>
      <c r="P88" s="15"/>
      <c r="Q88" s="15"/>
      <c r="R88" s="15"/>
      <c r="S88" s="15"/>
      <c r="T88" s="15"/>
      <c r="U88" s="15"/>
      <c r="V88" s="15"/>
      <c r="W88" s="15"/>
      <c r="X88" s="15"/>
      <c r="Y88" s="15"/>
      <c r="Z88" s="15"/>
      <c r="AA88" s="15"/>
      <c r="AB88" s="15"/>
      <c r="AC88" s="15"/>
      <c r="AD88" s="15"/>
      <c r="AE88" s="15"/>
      <c r="AF88" s="15"/>
      <c r="AG88" s="15"/>
      <c r="AH88" s="15"/>
      <c r="AI88" s="15"/>
      <c r="AJ88" s="15"/>
      <c r="AK88" s="15"/>
      <c r="AL88" s="15"/>
      <c r="AM88" s="15"/>
      <c r="AN88" s="15"/>
      <c r="AO88" s="15"/>
      <c r="AP88" s="15"/>
      <c r="AQ88" s="15"/>
      <c r="AR88" s="15"/>
      <c r="AS88" s="15"/>
      <c r="AT88" s="15"/>
      <c r="AU88" s="15"/>
      <c r="AV88" s="15"/>
      <c r="AW88" s="15"/>
      <c r="AX88" s="15"/>
      <c r="AY88" s="15"/>
      <c r="AZ88" s="15"/>
      <c r="BA88" s="15"/>
      <c r="BB88" s="15"/>
      <c r="BC88" s="15"/>
      <c r="BD88" s="15"/>
      <c r="BE88" s="15"/>
      <c r="BF88" s="15"/>
      <c r="BG88" s="15"/>
      <c r="BH88" s="15"/>
      <c r="BI88" s="15"/>
      <c r="BJ88" s="15"/>
    </row>
    <row r="89" spans="1:62" s="1" customFormat="1" ht="30" customHeight="1" x14ac:dyDescent="0.25">
      <c r="A89" s="8"/>
      <c r="B89" s="62" t="s">
        <v>66</v>
      </c>
      <c r="C89" s="57" t="s">
        <v>32</v>
      </c>
      <c r="D89" s="59">
        <v>45250</v>
      </c>
      <c r="E89" s="60">
        <v>1</v>
      </c>
      <c r="F89" s="12"/>
      <c r="G89" s="15" t="str">
        <f ca="1">IFERROR(IF(LEN(Milestones[[#This Row],[No. Days]])=0,"",IF(AND(G$5=$D89,$E89=1),Milestone_Marker,"")),"")</f>
        <v/>
      </c>
      <c r="H89" s="15" t="str">
        <f ca="1">IFERROR(IF(LEN(Milestones[[#This Row],[No. Days]])=0,"",IF(AND(H$5=$D89,$E89=1),Milestone_Marker,"")),"")</f>
        <v/>
      </c>
      <c r="I89" s="15" t="str">
        <f ca="1">IFERROR(IF(LEN(Milestones[[#This Row],[No. Days]])=0,"",IF(AND(I$5=$D89,$E89=1),Milestone_Marker,"")),"")</f>
        <v/>
      </c>
      <c r="J89" s="15" t="str">
        <f ca="1">IFERROR(IF(LEN(Milestones[[#This Row],[No. Days]])=0,"",IF(AND(J$5=$D89,$E89=1),Milestone_Marker,"")),"")</f>
        <v/>
      </c>
      <c r="K89" s="15" t="str">
        <f ca="1">IFERROR(IF(LEN(Milestones[[#This Row],[No. Days]])=0,"",IF(AND(K$5=$D89,$E89=1),Milestone_Marker,"")),"")</f>
        <v/>
      </c>
      <c r="L89" s="15" t="str">
        <f ca="1">IFERROR(IF(LEN(Milestones[[#This Row],[No. Days]])=0,"",IF(AND(L$5=$D89,$E89=1),Milestone_Marker,"")),"")</f>
        <v/>
      </c>
      <c r="M89" s="15" t="str">
        <f ca="1">IFERROR(IF(LEN(Milestones[[#This Row],[No. Days]])=0,"",IF(AND(M$5=$D89,$E89=1),Milestone_Marker,"")),"")</f>
        <v/>
      </c>
      <c r="N89" s="15" t="str">
        <f ca="1">IFERROR(IF(LEN(Milestones[[#This Row],[No. Days]])=0,"",IF(AND(N$5=$D89,$E89=1),Milestone_Marker,"")),"")</f>
        <v/>
      </c>
      <c r="O89" s="15" t="str">
        <f ca="1">IFERROR(IF(LEN(Milestones[[#This Row],[No. Days]])=0,"",IF(AND(O$5=$D89,$E89=1),Milestone_Marker,"")),"")</f>
        <v/>
      </c>
      <c r="P89" s="15" t="str">
        <f ca="1">IFERROR(IF(LEN(Milestones[[#This Row],[No. Days]])=0,"",IF(AND(P$5=$D89,$E89=1),Milestone_Marker,"")),"")</f>
        <v/>
      </c>
      <c r="Q89" s="15" t="str">
        <f ca="1">IFERROR(IF(LEN(Milestones[[#This Row],[No. Days]])=0,"",IF(AND(Q$5=$D89,$E89=1),Milestone_Marker,"")),"")</f>
        <v/>
      </c>
      <c r="R89" s="15" t="str">
        <f ca="1">IFERROR(IF(LEN(Milestones[[#This Row],[No. Days]])=0,"",IF(AND(R$5=$D89,$E89=1),Milestone_Marker,"")),"")</f>
        <v/>
      </c>
      <c r="S89" s="15" t="str">
        <f ca="1">IFERROR(IF(LEN(Milestones[[#This Row],[No. Days]])=0,"",IF(AND(S$5=$D89,$E89=1),Milestone_Marker,"")),"")</f>
        <v/>
      </c>
      <c r="T89" s="15" t="str">
        <f ca="1">IFERROR(IF(LEN(Milestones[[#This Row],[No. Days]])=0,"",IF(AND(T$5=$D89,$E89=1),Milestone_Marker,"")),"")</f>
        <v/>
      </c>
      <c r="U89" s="15" t="str">
        <f ca="1">IFERROR(IF(LEN(Milestones[[#This Row],[No. Days]])=0,"",IF(AND(U$5=$D89,$E89=1),Milestone_Marker,"")),"")</f>
        <v/>
      </c>
      <c r="V89" s="15" t="str">
        <f ca="1">IFERROR(IF(LEN(Milestones[[#This Row],[No. Days]])=0,"",IF(AND(V$5=$D89,$E89=1),Milestone_Marker,"")),"")</f>
        <v/>
      </c>
      <c r="W89" s="15" t="str">
        <f ca="1">IFERROR(IF(LEN(Milestones[[#This Row],[No. Days]])=0,"",IF(AND(W$5=$D89,$E89=1),Milestone_Marker,"")),"")</f>
        <v/>
      </c>
      <c r="X89" s="15" t="str">
        <f ca="1">IFERROR(IF(LEN(Milestones[[#This Row],[No. Days]])=0,"",IF(AND(X$5=$D89,$E89=1),Milestone_Marker,"")),"")</f>
        <v/>
      </c>
      <c r="Y89" s="15" t="str">
        <f ca="1">IFERROR(IF(LEN(Milestones[[#This Row],[No. Days]])=0,"",IF(AND(Y$5=$D89,$E89=1),Milestone_Marker,"")),"")</f>
        <v/>
      </c>
      <c r="Z89" s="15" t="str">
        <f ca="1">IFERROR(IF(LEN(Milestones[[#This Row],[No. Days]])=0,"",IF(AND(Z$5=$D89,$E89=1),Milestone_Marker,"")),"")</f>
        <v/>
      </c>
      <c r="AA89" s="15" t="str">
        <f ca="1">IFERROR(IF(LEN(Milestones[[#This Row],[No. Days]])=0,"",IF(AND(AA$5=$D89,$E89=1),Milestone_Marker,"")),"")</f>
        <v/>
      </c>
      <c r="AB89" s="15" t="str">
        <f ca="1">IFERROR(IF(LEN(Milestones[[#This Row],[No. Days]])=0,"",IF(AND(AB$5=$D89,$E89=1),Milestone_Marker,"")),"")</f>
        <v/>
      </c>
      <c r="AC89" s="15" t="str">
        <f ca="1">IFERROR(IF(LEN(Milestones[[#This Row],[No. Days]])=0,"",IF(AND(AC$5=$D89,$E89=1),Milestone_Marker,"")),"")</f>
        <v/>
      </c>
      <c r="AD89" s="15" t="str">
        <f ca="1">IFERROR(IF(LEN(Milestones[[#This Row],[No. Days]])=0,"",IF(AND(AD$5=$D89,$E89=1),Milestone_Marker,"")),"")</f>
        <v/>
      </c>
      <c r="AE89" s="15" t="str">
        <f ca="1">IFERROR(IF(LEN(Milestones[[#This Row],[No. Days]])=0,"",IF(AND(AE$5=$D89,$E89=1),Milestone_Marker,"")),"")</f>
        <v/>
      </c>
      <c r="AF89" s="15" t="str">
        <f ca="1">IFERROR(IF(LEN(Milestones[[#This Row],[No. Days]])=0,"",IF(AND(AF$5=$D89,$E89=1),Milestone_Marker,"")),"")</f>
        <v/>
      </c>
      <c r="AG89" s="15" t="str">
        <f ca="1">IFERROR(IF(LEN(Milestones[[#This Row],[No. Days]])=0,"",IF(AND(AG$5=$D89,$E89=1),Milestone_Marker,"")),"")</f>
        <v/>
      </c>
      <c r="AH89" s="15" t="str">
        <f ca="1">IFERROR(IF(LEN(Milestones[[#This Row],[No. Days]])=0,"",IF(AND(AH$5=$D89,$E89=1),Milestone_Marker,"")),"")</f>
        <v/>
      </c>
      <c r="AI89" s="15" t="str">
        <f ca="1">IFERROR(IF(LEN(Milestones[[#This Row],[No. Days]])=0,"",IF(AND(AI$5=$D89,$E89=1),Milestone_Marker,"")),"")</f>
        <v/>
      </c>
      <c r="AJ89" s="15" t="str">
        <f ca="1">IFERROR(IF(LEN(Milestones[[#This Row],[No. Days]])=0,"",IF(AND(AJ$5=$D89,$E89=1),Milestone_Marker,"")),"")</f>
        <v/>
      </c>
      <c r="AK89" s="15" t="str">
        <f ca="1">IFERROR(IF(LEN(Milestones[[#This Row],[No. Days]])=0,"",IF(AND(AK$5=$D89,$E89=1),Milestone_Marker,"")),"")</f>
        <v/>
      </c>
      <c r="AL89" s="15" t="str">
        <f ca="1">IFERROR(IF(LEN(Milestones[[#This Row],[No. Days]])=0,"",IF(AND(AL$5=$D89,$E89=1),Milestone_Marker,"")),"")</f>
        <v/>
      </c>
      <c r="AM89" s="15" t="str">
        <f ca="1">IFERROR(IF(LEN(Milestones[[#This Row],[No. Days]])=0,"",IF(AND(AM$5=$D89,$E89=1),Milestone_Marker,"")),"")</f>
        <v/>
      </c>
      <c r="AN89" s="15" t="str">
        <f ca="1">IFERROR(IF(LEN(Milestones[[#This Row],[No. Days]])=0,"",IF(AND(AN$5=$D89,$E89=1),Milestone_Marker,"")),"")</f>
        <v/>
      </c>
      <c r="AO89" s="15" t="str">
        <f ca="1">IFERROR(IF(LEN(Milestones[[#This Row],[No. Days]])=0,"",IF(AND(AO$5=$D89,$E89=1),Milestone_Marker,"")),"")</f>
        <v/>
      </c>
      <c r="AP89" s="15" t="str">
        <f ca="1">IFERROR(IF(LEN(Milestones[[#This Row],[No. Days]])=0,"",IF(AND(AP$5=$D89,$E89=1),Milestone_Marker,"")),"")</f>
        <v/>
      </c>
      <c r="AQ89" s="15" t="str">
        <f ca="1">IFERROR(IF(LEN(Milestones[[#This Row],[No. Days]])=0,"",IF(AND(AQ$5=$D89,$E89=1),Milestone_Marker,"")),"")</f>
        <v/>
      </c>
      <c r="AR89" s="15" t="str">
        <f ca="1">IFERROR(IF(LEN(Milestones[[#This Row],[No. Days]])=0,"",IF(AND(AR$5=$D89,$E89=1),Milestone_Marker,"")),"")</f>
        <v/>
      </c>
      <c r="AS89" s="15" t="str">
        <f ca="1">IFERROR(IF(LEN(Milestones[[#This Row],[No. Days]])=0,"",IF(AND(AS$5=$D89,$E89=1),Milestone_Marker,"")),"")</f>
        <v/>
      </c>
      <c r="AT89" s="15" t="str">
        <f ca="1">IFERROR(IF(LEN(Milestones[[#This Row],[No. Days]])=0,"",IF(AND(AT$5=$D89,$E89=1),Milestone_Marker,"")),"")</f>
        <v/>
      </c>
      <c r="AU89" s="15" t="str">
        <f ca="1">IFERROR(IF(LEN(Milestones[[#This Row],[No. Days]])=0,"",IF(AND(AU$5=$D89,$E89=1),Milestone_Marker,"")),"")</f>
        <v/>
      </c>
      <c r="AV89" s="15" t="str">
        <f ca="1">IFERROR(IF(LEN(Milestones[[#This Row],[No. Days]])=0,"",IF(AND(AV$5=$D89,$E89=1),Milestone_Marker,"")),"")</f>
        <v/>
      </c>
      <c r="AW89" s="15" t="str">
        <f ca="1">IFERROR(IF(LEN(Milestones[[#This Row],[No. Days]])=0,"",IF(AND(AW$5=$D89,$E89=1),Milestone_Marker,"")),"")</f>
        <v/>
      </c>
      <c r="AX89" s="15" t="str">
        <f ca="1">IFERROR(IF(LEN(Milestones[[#This Row],[No. Days]])=0,"",IF(AND(AX$5=$D89,$E89=1),Milestone_Marker,"")),"")</f>
        <v/>
      </c>
      <c r="AY89" s="15" t="str">
        <f ca="1">IFERROR(IF(LEN(Milestones[[#This Row],[No. Days]])=0,"",IF(AND(AY$5=$D89,$E89=1),Milestone_Marker,"")),"")</f>
        <v/>
      </c>
      <c r="AZ89" s="15" t="str">
        <f ca="1">IFERROR(IF(LEN(Milestones[[#This Row],[No. Days]])=0,"",IF(AND(AZ$5=$D89,$E89=1),Milestone_Marker,"")),"")</f>
        <v/>
      </c>
      <c r="BA89" s="15" t="str">
        <f ca="1">IFERROR(IF(LEN(Milestones[[#This Row],[No. Days]])=0,"",IF(AND(BA$5=$D89,$E89=1),Milestone_Marker,"")),"")</f>
        <v/>
      </c>
      <c r="BB89" s="15" t="str">
        <f ca="1">IFERROR(IF(LEN(Milestones[[#This Row],[No. Days]])=0,"",IF(AND(BB$5=$D89,$E89=1),Milestone_Marker,"")),"")</f>
        <v/>
      </c>
      <c r="BC89" s="15" t="str">
        <f ca="1">IFERROR(IF(LEN(Milestones[[#This Row],[No. Days]])=0,"",IF(AND(BC$5=$D89,$E89=1),Milestone_Marker,"")),"")</f>
        <v/>
      </c>
      <c r="BD89" s="15" t="str">
        <f ca="1">IFERROR(IF(LEN(Milestones[[#This Row],[No. Days]])=0,"",IF(AND(BD$5=$D89,$E89=1),Milestone_Marker,"")),"")</f>
        <v/>
      </c>
      <c r="BE89" s="15" t="str">
        <f ca="1">IFERROR(IF(LEN(Milestones[[#This Row],[No. Days]])=0,"",IF(AND(BE$5=$D89,$E89=1),Milestone_Marker,"")),"")</f>
        <v/>
      </c>
      <c r="BF89" s="15" t="str">
        <f ca="1">IFERROR(IF(LEN(Milestones[[#This Row],[No. Days]])=0,"",IF(AND(BF$5=$D89,$E89=1),Milestone_Marker,"")),"")</f>
        <v/>
      </c>
      <c r="BG89" s="15" t="str">
        <f ca="1">IFERROR(IF(LEN(Milestones[[#This Row],[No. Days]])=0,"",IF(AND(BG$5=$D89,$E89=1),Milestone_Marker,"")),"")</f>
        <v/>
      </c>
      <c r="BH89" s="15" t="str">
        <f ca="1">IFERROR(IF(LEN(Milestones[[#This Row],[No. Days]])=0,"",IF(AND(BH$5=$D89,$E89=1),Milestone_Marker,"")),"")</f>
        <v/>
      </c>
      <c r="BI89" s="15" t="str">
        <f ca="1">IFERROR(IF(LEN(Milestones[[#This Row],[No. Days]])=0,"",IF(AND(BI$5=$D89,$E89=1),Milestone_Marker,"")),"")</f>
        <v/>
      </c>
      <c r="BJ89" s="15" t="str">
        <f ca="1">IFERROR(IF(LEN(Milestones[[#This Row],[No. Days]])=0,"",IF(AND(BJ$5=$D89,$E89=1),Milestone_Marker,"")),"")</f>
        <v/>
      </c>
    </row>
    <row r="90" spans="1:62" s="1" customFormat="1" ht="30" customHeight="1" thickBot="1" x14ac:dyDescent="0.3">
      <c r="A90" s="9" t="s">
        <v>18</v>
      </c>
      <c r="B90" s="49"/>
      <c r="C90" s="50"/>
      <c r="D90" s="51"/>
      <c r="E90" s="49"/>
      <c r="F90" s="16"/>
      <c r="G90" s="14"/>
      <c r="H90" s="14"/>
      <c r="I90" s="14"/>
      <c r="J90" s="14"/>
      <c r="K90" s="14"/>
      <c r="L90" s="14"/>
      <c r="M90" s="14"/>
      <c r="N90" s="14"/>
      <c r="O90" s="14"/>
      <c r="P90" s="14"/>
      <c r="Q90" s="14"/>
      <c r="R90" s="14"/>
      <c r="S90" s="14"/>
      <c r="T90" s="14"/>
      <c r="U90" s="14"/>
      <c r="V90" s="14"/>
      <c r="W90" s="14"/>
      <c r="X90" s="14"/>
      <c r="Y90" s="14"/>
      <c r="Z90" s="14"/>
      <c r="AA90" s="14"/>
      <c r="AB90" s="14"/>
      <c r="AC90" s="14"/>
      <c r="AD90" s="14"/>
      <c r="AE90" s="14"/>
      <c r="AF90" s="14"/>
      <c r="AG90" s="14"/>
      <c r="AH90" s="14"/>
      <c r="AI90" s="14"/>
      <c r="AJ90" s="14"/>
      <c r="AK90" s="14"/>
      <c r="AL90" s="14"/>
      <c r="AM90" s="14"/>
      <c r="AN90" s="14"/>
      <c r="AO90" s="14"/>
      <c r="AP90" s="14"/>
      <c r="AQ90" s="14"/>
      <c r="AR90" s="14"/>
      <c r="AS90" s="14"/>
      <c r="AT90" s="14"/>
      <c r="AU90" s="14"/>
      <c r="AV90" s="14"/>
      <c r="AW90" s="14"/>
      <c r="AX90" s="14"/>
      <c r="AY90" s="14"/>
      <c r="AZ90" s="14"/>
      <c r="BA90" s="14"/>
      <c r="BB90" s="14"/>
      <c r="BC90" s="14"/>
      <c r="BD90" s="14"/>
      <c r="BE90" s="14"/>
      <c r="BF90" s="14"/>
      <c r="BG90" s="14"/>
      <c r="BH90" s="14"/>
      <c r="BI90" s="14"/>
      <c r="BJ90" s="14"/>
    </row>
    <row r="91" spans="1:62" ht="30" customHeight="1" x14ac:dyDescent="0.25">
      <c r="C91" s="52"/>
      <c r="E91" s="53"/>
      <c r="F91" s="2"/>
    </row>
    <row r="92" spans="1:62" ht="30" customHeight="1" x14ac:dyDescent="0.25">
      <c r="C92" s="54"/>
    </row>
  </sheetData>
  <mergeCells count="1">
    <mergeCell ref="D2:E2"/>
  </mergeCells>
  <conditionalFormatting sqref="G8:BJ89">
    <cfRule type="expression" dxfId="8" priority="78">
      <formula>G$5&lt;=Today</formula>
    </cfRule>
  </conditionalFormatting>
  <conditionalFormatting sqref="G7:BJ89">
    <cfRule type="expression" dxfId="7" priority="11" stopIfTrue="1">
      <formula>AND(G$5&gt;=$D7+1,G$5&lt;=$D7+$E7-2)</formula>
    </cfRule>
  </conditionalFormatting>
  <conditionalFormatting sqref="G5:BJ6">
    <cfRule type="expression" dxfId="6" priority="1">
      <formula>G$5&lt;=TODAY()</formula>
    </cfRule>
  </conditionalFormatting>
  <dataValidations count="1">
    <dataValidation type="whole" operator="greaterThanOrEqual" allowBlank="1" showInputMessage="1" promptTitle="Scrolling Increment" prompt="Changing this number will scroll the Gantt Chart view." sqref="D3">
      <formula1>0</formula1>
    </dataValidation>
  </dataValidations>
  <printOptions horizontalCentered="1"/>
  <pageMargins left="0.25" right="0.25" top="0.5" bottom="0.5" header="0.3" footer="0.3"/>
  <pageSetup scale="30" fitToHeight="0" orientation="portrait" r:id="rId1"/>
  <headerFooter differentFirst="1" scaleWithDoc="0">
    <oddFooter>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6150" r:id="rId4" name="Scroll Bar 6">
              <controlPr defaultSize="0" autoPict="0" altText="Scrollbar for scrolling through the Gantt Timeline.">
                <anchor moveWithCells="1">
                  <from>
                    <xdr:col>6</xdr:col>
                    <xdr:colOff>38100</xdr:colOff>
                    <xdr:row>2</xdr:row>
                    <xdr:rowOff>28575</xdr:rowOff>
                  </from>
                  <to>
                    <xdr:col>11</xdr:col>
                    <xdr:colOff>219075</xdr:colOff>
                    <xdr:row>2</xdr:row>
                    <xdr:rowOff>333375</xdr:rowOff>
                  </to>
                </anchor>
              </controlPr>
            </control>
          </mc:Choice>
        </mc:AlternateContent>
      </controls>
    </mc:Choice>
  </mc:AlternateContent>
  <tableParts count="1">
    <tablePart r:id="rId5"/>
  </tableParts>
  <extLst>
    <ext xmlns:x14="http://schemas.microsoft.com/office/spreadsheetml/2009/9/main" uri="{78C0D931-6437-407d-A8EE-F0AAD7539E65}">
      <x14:conditionalFormattings>
        <x14:conditionalFormatting xmlns:xm="http://schemas.microsoft.com/office/excel/2006/main">
          <x14:cfRule type="iconSet" priority="2" id="{6C427F2E-2EF5-46B4-BFA6-7C68148277AC}">
            <x14:iconSet iconSet="3Flags" showValue="0" custom="1">
              <x14:cfvo type="percent">
                <xm:f>0</xm:f>
              </x14:cfvo>
              <x14:cfvo type="num">
                <xm:f>1</xm:f>
              </x14:cfvo>
              <x14:cfvo type="num">
                <xm:f>2</xm:f>
              </x14:cfvo>
              <x14:cfIcon iconSet="3Signs" iconId="1"/>
              <x14:cfIcon iconSet="3Flags" iconId="0"/>
              <x14:cfIcon iconSet="3Signs" iconId="0"/>
            </x14:iconSet>
          </x14:cfRule>
          <xm:sqref>E4</xm:sqref>
        </x14:conditionalFormatting>
        <x14:conditionalFormatting xmlns:xm="http://schemas.microsoft.com/office/excel/2006/main">
          <x14:cfRule type="iconSet" priority="130" id="{628A03C6-EE71-4B44-A6BA-69DC45906EA6}">
            <x14:iconSet iconSet="3Stars" showValue="0" custom="1">
              <x14:cfvo type="percent">
                <xm:f>0</xm:f>
              </x14:cfvo>
              <x14:cfvo type="num">
                <xm:f>1</xm:f>
              </x14:cfvo>
              <x14:cfvo type="num">
                <xm:f>2</xm:f>
              </x14:cfvo>
              <x14:cfIcon iconSet="3Signs" iconId="1"/>
              <x14:cfIcon iconSet="3Flags" iconId="0"/>
              <x14:cfIcon iconSet="3Signs" iconId="0"/>
            </x14:iconSet>
          </x14:cfRule>
          <xm:sqref>G7:BJ89</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showGridLines="0" zoomScaleNormal="100" workbookViewId="0"/>
  </sheetViews>
  <sheetFormatPr defaultColWidth="9.140625" defaultRowHeight="12.75" x14ac:dyDescent="0.2"/>
  <cols>
    <col min="1" max="1" width="87.140625" style="6" customWidth="1"/>
    <col min="2" max="16384" width="9.140625" style="4"/>
  </cols>
  <sheetData>
    <row r="1" spans="1:1" s="5" customFormat="1" ht="50.1" customHeight="1" x14ac:dyDescent="0.4">
      <c r="A1" s="17" t="s">
        <v>0</v>
      </c>
    </row>
    <row r="2" spans="1:1" ht="135" x14ac:dyDescent="0.25">
      <c r="A2" s="18" t="s">
        <v>10</v>
      </c>
    </row>
    <row r="3" spans="1:1" ht="26.25" customHeight="1" x14ac:dyDescent="0.2">
      <c r="A3" s="17" t="s">
        <v>1</v>
      </c>
    </row>
    <row r="4" spans="1:1" s="6" customFormat="1" ht="204.95" customHeight="1" x14ac:dyDescent="0.25">
      <c r="A4" s="7" t="s">
        <v>19</v>
      </c>
    </row>
  </sheetData>
  <pageMargins left="0.5" right="0.5" top="0.5" bottom="0.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MediaServiceKeyPoints xmlns="71af3243-3dd4-4a8d-8c0d-dd76da1f02a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9F111ED35F8CC479449609E8A0923A6" ma:contentTypeVersion="11" ma:contentTypeDescription="Create a new document." ma:contentTypeScope="" ma:versionID="9677210f24a1be23c92c90fd886aa0aa">
  <xsd:schema xmlns:xsd="http://www.w3.org/2001/XMLSchema" xmlns:xs="http://www.w3.org/2001/XMLSchema" xmlns:p="http://schemas.microsoft.com/office/2006/metadata/properties" xmlns:ns2="71af3243-3dd4-4a8d-8c0d-dd76da1f02a5" xmlns:ns3="16c05727-aa75-4e4a-9b5f-8a80a1165891" targetNamespace="http://schemas.microsoft.com/office/2006/metadata/properties" ma:root="true" ma:fieldsID="60e05723c5c1908df1a1a4ebf11d344e" ns2:_="" ns3:_="">
    <xsd:import namespace="71af3243-3dd4-4a8d-8c0d-dd76da1f02a5"/>
    <xsd:import namespace="16c05727-aa75-4e4a-9b5f-8a80a1165891"/>
    <xsd:element name="properties">
      <xsd:complexType>
        <xsd:sequence>
          <xsd:element name="documentManagement">
            <xsd:complexType>
              <xsd:all>
                <xsd:element ref="ns2:MediaServiceMetadata" minOccurs="0"/>
                <xsd:element ref="ns2:MediaServiceFastMetadata" minOccurs="0"/>
                <xsd:element ref="ns2:MediaServiceOCR" minOccurs="0"/>
                <xsd:element ref="ns2:MediaServiceAutoTags" minOccurs="0"/>
                <xsd:element ref="ns2:MediaServiceEventHashCode" minOccurs="0"/>
                <xsd:element ref="ns2:MediaServiceGenerationTime" minOccurs="0"/>
                <xsd:element ref="ns3:SharedWithUsers" minOccurs="0"/>
                <xsd:element ref="ns3:SharedWithDetails" minOccurs="0"/>
                <xsd:element ref="ns2:MediaServiceAutoKeyPoints" minOccurs="0"/>
                <xsd:element ref="ns2:MediaServiceKeyPoint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1af3243-3dd4-4a8d-8c0d-dd76da1f02a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MediaServiceOCR" ma:internalName="MediaServiceOCR" ma:readOnly="true">
      <xsd:simpleType>
        <xsd:restriction base="dms:Note">
          <xsd:maxLength value="255"/>
        </xsd:restriction>
      </xsd:simpleType>
    </xsd:element>
    <xsd:element name="MediaServiceAutoTags" ma:index="11" nillable="true" ma:displayName="MediaServiceAutoTags" ma:internalName="MediaServiceAutoTags"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fals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6c05727-aa75-4e4a-9b5f-8a80a1165891"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C833523-F735-47AF-89F8-C25E14B1C246}">
  <ds:schemaRefs>
    <ds:schemaRef ds:uri="http://www.w3.org/XML/1998/namespace"/>
    <ds:schemaRef ds:uri="16c05727-aa75-4e4a-9b5f-8a80a1165891"/>
    <ds:schemaRef ds:uri="71af3243-3dd4-4a8d-8c0d-dd76da1f02a5"/>
    <ds:schemaRef ds:uri="http://schemas.microsoft.com/office/2006/documentManagement/types"/>
    <ds:schemaRef ds:uri="http://schemas.openxmlformats.org/package/2006/metadata/core-properties"/>
    <ds:schemaRef ds:uri="http://purl.org/dc/elements/1.1/"/>
    <ds:schemaRef ds:uri="http://purl.org/dc/terms/"/>
    <ds:schemaRef ds:uri="http://schemas.microsoft.com/office/infopath/2007/PartnerControls"/>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A1131FEF-DC10-4FCC-B3EE-58BD775A96E4}">
  <ds:schemaRefs>
    <ds:schemaRef ds:uri="http://schemas.microsoft.com/sharepoint/v3/contenttype/forms"/>
  </ds:schemaRefs>
</ds:datastoreItem>
</file>

<file path=customXml/itemProps3.xml><?xml version="1.0" encoding="utf-8"?>
<ds:datastoreItem xmlns:ds="http://schemas.openxmlformats.org/officeDocument/2006/customXml" ds:itemID="{FAB82375-2864-4A77-AD64-270BD506908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1af3243-3dd4-4a8d-8c0d-dd76da1f02a5"/>
    <ds:schemaRef ds:uri="16c05727-aa75-4e4a-9b5f-8a80a116589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Gantt</vt:lpstr>
      <vt:lpstr>About</vt:lpstr>
      <vt:lpstr>Milestone_Marker</vt:lpstr>
      <vt:lpstr>Gantt!Print_Titles</vt:lpstr>
      <vt:lpstr>Project_Start</vt:lpstr>
      <vt:lpstr>Scrolling_Increment</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dc:description/>
  <cp:lastModifiedBy/>
  <dcterms:created xsi:type="dcterms:W3CDTF">2019-07-07T23:54:00Z</dcterms:created>
  <dcterms:modified xsi:type="dcterms:W3CDTF">2019-11-13T06:19:50Z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0x01010079F111ED35F8CC479449609E8A0923A6</vt:lpwstr>
  </property>
</Properties>
</file>