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re002\Desktop\"/>
    </mc:Choice>
  </mc:AlternateContent>
  <bookViews>
    <workbookView xWindow="0" yWindow="0" windowWidth="24060" windowHeight="9240"/>
  </bookViews>
  <sheets>
    <sheet name="Producers" sheetId="1" r:id="rId1"/>
    <sheet name="Sales Data"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 r="K24" i="2" s="1"/>
  <c r="D23" i="2"/>
  <c r="C23" i="2"/>
  <c r="K15" i="2"/>
  <c r="K13" i="2"/>
  <c r="K4" i="2"/>
  <c r="K3" i="2"/>
  <c r="K23" i="2" l="1"/>
</calcChain>
</file>

<file path=xl/sharedStrings.xml><?xml version="1.0" encoding="utf-8"?>
<sst xmlns="http://schemas.openxmlformats.org/spreadsheetml/2006/main" count="100" uniqueCount="54">
  <si>
    <r>
      <rPr>
        <b/>
        <sz val="20"/>
        <color theme="9" tint="-0.499984740745262"/>
        <rFont val="Calibri"/>
        <family val="2"/>
        <scheme val="minor"/>
      </rPr>
      <t>It All Adds Up: Data Collection on Small, Direct Market Vegetable Farms on
the Northern Great Plains for Increased Social, Environmental, and Economic Sustainability</t>
    </r>
    <r>
      <rPr>
        <b/>
        <sz val="18"/>
        <color theme="9" tint="-0.499984740745262"/>
        <rFont val="Calibri"/>
        <family val="2"/>
        <scheme val="minor"/>
      </rPr>
      <t xml:space="preserve">                                                                                                                                                                                        NCR SARE Research and Education Grant</t>
    </r>
  </si>
  <si>
    <t xml:space="preserve">This material is based upon the work product of Dickinson State University and Dakota College at Bottineau that is supported by the National Institute of Food and Agriculture, U.S. Department of Agriculture, under award number 2015-70001-23438 and through the North Central Region SARE program under sub-award number H004991209 SARE project LNC15-373. USDA is an equal opportunity employer and service provider. Any opinions, findings, conclusions, or recommendations expressed in this publication are those of the author(s) and do not necessarily reflect the view of the U.S. Department of Agriculture. 
</t>
  </si>
  <si>
    <t xml:space="preserve">Small-scale vegetable and fruit growers on the Northern Great Plains need farm planning data tailored to the region’s extreme climate and sparse population. The Entrepreneurial Center for Horticulture (ECH) has gathered a diverse group of vegetable growers and agriculture professionals to identify the most useful data and data collection methods and engage in data collection on farms across the state. The partner farmers who collected data have been carefully selected with an eye toward creating a diverse pool of growers in North Dakota.  Over a three-year period data was collected monthly during the growing season.
While much information is available on the internet regarding produce sales and revenues as well as markets, much of this information is from regions of the country very different from North Dakota.  Many data sets come from more populated areas, areas that are more diverse, regions with better access to wholesale markets, or regions with longer growing seasons.  All of these factors will affect the bottom line of possible revenue, products, and available customers.
To assist you in determining if your proposed business model will meet your financial and market needs, we have collected sales and market information from three farms in North Dakota.  The farm data was collected in 2016, 2017, and 2018. This data reflects the sale of produce at a variety of markets.  A brief descriptions of each farm is outlined below to help you interpret the sales information.
</t>
  </si>
  <si>
    <t>A summary of the sales data gathered can be found in this workbook broken down by each year and producer location.</t>
  </si>
  <si>
    <t xml:space="preserve">Click on this link to summery of the sales data. </t>
  </si>
  <si>
    <t>2016 Sales</t>
  </si>
  <si>
    <t>Operation Size in Acres in Production</t>
  </si>
  <si>
    <t>Total Sales 12 Month</t>
  </si>
  <si>
    <t>Total Expenses 12 Month</t>
  </si>
  <si>
    <t>Highest Expense Month</t>
  </si>
  <si>
    <t>Highest Sales Month</t>
  </si>
  <si>
    <t>Market %</t>
  </si>
  <si>
    <t>Net Revenue</t>
  </si>
  <si>
    <t>.25 Acre</t>
  </si>
  <si>
    <t>April</t>
  </si>
  <si>
    <t>December</t>
  </si>
  <si>
    <t>Farmers Market 25%</t>
  </si>
  <si>
    <t>Restaurant 23%</t>
  </si>
  <si>
    <t>CSA 33%</t>
  </si>
  <si>
    <t>Direct Sales 7%</t>
  </si>
  <si>
    <t>3.25 Acres</t>
  </si>
  <si>
    <t>May</t>
  </si>
  <si>
    <t>Farmers Market 44%</t>
  </si>
  <si>
    <t>CSA 56%</t>
  </si>
  <si>
    <t>na</t>
  </si>
  <si>
    <t>1 Acre</t>
  </si>
  <si>
    <t>August</t>
  </si>
  <si>
    <t>Farmers Market 100%</t>
  </si>
  <si>
    <t>2017 Sales</t>
  </si>
  <si>
    <t>0.25 Acre</t>
  </si>
  <si>
    <t>June</t>
  </si>
  <si>
    <t>Farmers Market 24%</t>
  </si>
  <si>
    <t>Restaurant 30%</t>
  </si>
  <si>
    <t>CSA 24%</t>
  </si>
  <si>
    <t>Direct Sales 4%</t>
  </si>
  <si>
    <t>April/September</t>
  </si>
  <si>
    <t>Farmers Market 52%</t>
  </si>
  <si>
    <t>CSA 46%</t>
  </si>
  <si>
    <t>Greenhouse 2%</t>
  </si>
  <si>
    <t>Farmers Market 99%</t>
  </si>
  <si>
    <t>Other 1%</t>
  </si>
  <si>
    <t>2018 Sales</t>
  </si>
  <si>
    <t>Farmers Market 15%</t>
  </si>
  <si>
    <t>Restaurant 24%</t>
  </si>
  <si>
    <t>CSA 44%</t>
  </si>
  <si>
    <t>Direct Sales 3%</t>
  </si>
  <si>
    <t>October</t>
  </si>
  <si>
    <t>Farmers Market 63%</t>
  </si>
  <si>
    <t>CSA 36%</t>
  </si>
  <si>
    <t>Greenhouse 1%</t>
  </si>
  <si>
    <t>Farm</t>
  </si>
  <si>
    <r>
      <rPr>
        <b/>
        <u/>
        <sz val="14"/>
        <color rgb="FFFF0000"/>
        <rFont val="Calibri"/>
        <family val="2"/>
        <scheme val="minor"/>
      </rPr>
      <t>• Farm Two</t>
    </r>
    <r>
      <rPr>
        <b/>
        <sz val="14"/>
        <color theme="1"/>
        <rFont val="Calibri"/>
        <family val="2"/>
        <scheme val="minor"/>
      </rPr>
      <t xml:space="preserve"> - located in Carpio North Dakota, nearest community has a population of 150, produce is sold at the North Prairie Farmers Market, Minot and the Kenmare Farmers Market and these markets are within 30-37 miles of the production area, produce is grown on 3.25 acres with a harvest season of 3 months.</t>
    </r>
  </si>
  <si>
    <r>
      <rPr>
        <b/>
        <u/>
        <sz val="14"/>
        <color rgb="FFFF0000"/>
        <rFont val="Calibri"/>
        <family val="2"/>
        <scheme val="minor"/>
      </rPr>
      <t xml:space="preserve">• Farm One </t>
    </r>
    <r>
      <rPr>
        <b/>
        <sz val="14"/>
        <color theme="1"/>
        <rFont val="Calibri"/>
        <family val="2"/>
        <scheme val="minor"/>
      </rPr>
      <t>– located in Bismarck North Dakota, nearest community has a population of 72,417, produce is sold at Red River Market in Bismarck this market is within a few miles South of the production area, produce is grown on a ¼ acre of a 2 acre lot with a harvest season of 4 months.</t>
    </r>
  </si>
  <si>
    <r>
      <t xml:space="preserve">• </t>
    </r>
    <r>
      <rPr>
        <b/>
        <u/>
        <sz val="14"/>
        <color rgb="FFFF0000"/>
        <rFont val="Calibri"/>
        <family val="2"/>
        <scheme val="minor"/>
      </rPr>
      <t>Farm Three</t>
    </r>
    <r>
      <rPr>
        <b/>
        <sz val="14"/>
        <color theme="1"/>
        <rFont val="Calibri"/>
        <family val="2"/>
        <scheme val="minor"/>
      </rPr>
      <t xml:space="preserve"> - located in the Northwestern Quadrant of North Dakota, nearest community has a population of 48,743, produce is sold at a local farmers markets, this market is within 10 miles of the production area, produce is grown on a 1 acre leased plot with a harvest season of 4 months. Farm three retired after year two, so there is no data for year three.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</si>
</sst>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8"/>
      <color theme="9" tint="-0.499984740745262"/>
      <name val="Calibri"/>
      <family val="2"/>
      <scheme val="minor"/>
    </font>
    <font>
      <b/>
      <sz val="20"/>
      <color theme="9" tint="-0.499984740745262"/>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u/>
      <sz val="18"/>
      <color theme="1"/>
      <name val="Calibri"/>
      <family val="2"/>
      <scheme val="minor"/>
    </font>
    <font>
      <u/>
      <sz val="11"/>
      <color theme="10"/>
      <name val="Calibri"/>
      <family val="2"/>
      <scheme val="minor"/>
    </font>
    <font>
      <u/>
      <sz val="20"/>
      <color theme="10"/>
      <name val="Calibri"/>
      <family val="2"/>
      <scheme val="minor"/>
    </font>
    <font>
      <b/>
      <sz val="20"/>
      <color theme="1"/>
      <name val="Calibri"/>
      <family val="2"/>
      <scheme val="minor"/>
    </font>
    <font>
      <sz val="14"/>
      <color theme="1"/>
      <name val="Calibri"/>
      <family val="2"/>
      <scheme val="minor"/>
    </font>
    <font>
      <b/>
      <u/>
      <sz val="14"/>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59999389629810485"/>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46">
    <xf numFmtId="0" fontId="0" fillId="0" borderId="0" xfId="0"/>
    <xf numFmtId="0" fontId="6" fillId="3" borderId="0" xfId="0" applyFont="1" applyFill="1" applyBorder="1" applyAlignment="1">
      <alignment vertical="top" wrapText="1"/>
    </xf>
    <xf numFmtId="0" fontId="5" fillId="3" borderId="0" xfId="0" applyFont="1" applyFill="1" applyBorder="1" applyAlignment="1">
      <alignment vertical="top" wrapText="1"/>
    </xf>
    <xf numFmtId="0" fontId="6" fillId="3" borderId="0" xfId="0" applyFont="1" applyFill="1" applyBorder="1" applyAlignment="1">
      <alignment horizontal="left" vertical="top" wrapText="1"/>
    </xf>
    <xf numFmtId="0" fontId="8" fillId="3" borderId="0" xfId="0" applyFont="1" applyFill="1" applyBorder="1" applyAlignment="1">
      <alignment vertical="top" wrapText="1"/>
    </xf>
    <xf numFmtId="44" fontId="0" fillId="0" borderId="0" xfId="1" applyFont="1"/>
    <xf numFmtId="0" fontId="5" fillId="0" borderId="6" xfId="0" applyFont="1" applyBorder="1"/>
    <xf numFmtId="0" fontId="5" fillId="0" borderId="2" xfId="0" applyFont="1" applyBorder="1"/>
    <xf numFmtId="0" fontId="5" fillId="0" borderId="7" xfId="0" applyFont="1" applyBorder="1"/>
    <xf numFmtId="0" fontId="12" fillId="4" borderId="6" xfId="0" applyFont="1" applyFill="1" applyBorder="1"/>
    <xf numFmtId="0" fontId="12" fillId="4" borderId="2" xfId="0" applyFont="1" applyFill="1" applyBorder="1"/>
    <xf numFmtId="44" fontId="12" fillId="4" borderId="2" xfId="1" applyFont="1" applyFill="1" applyBorder="1"/>
    <xf numFmtId="44" fontId="12" fillId="4" borderId="7" xfId="1" applyFont="1" applyFill="1" applyBorder="1"/>
    <xf numFmtId="0" fontId="12" fillId="5" borderId="6" xfId="0" applyFont="1" applyFill="1" applyBorder="1"/>
    <xf numFmtId="0" fontId="12" fillId="5" borderId="2" xfId="0" applyFont="1" applyFill="1" applyBorder="1"/>
    <xf numFmtId="44" fontId="12" fillId="5" borderId="2" xfId="1" applyFont="1" applyFill="1" applyBorder="1"/>
    <xf numFmtId="44" fontId="12" fillId="5" borderId="7" xfId="1" applyFont="1" applyFill="1" applyBorder="1"/>
    <xf numFmtId="0" fontId="12" fillId="3" borderId="8" xfId="0" applyFont="1" applyFill="1" applyBorder="1"/>
    <xf numFmtId="0" fontId="12" fillId="3" borderId="9" xfId="0" applyFont="1" applyFill="1" applyBorder="1"/>
    <xf numFmtId="44" fontId="12" fillId="3" borderId="9" xfId="1" applyFont="1" applyFill="1" applyBorder="1"/>
    <xf numFmtId="44" fontId="12" fillId="3" borderId="10" xfId="1" applyFont="1" applyFill="1" applyBorder="1"/>
    <xf numFmtId="0" fontId="12" fillId="4" borderId="2" xfId="0" applyFont="1" applyFill="1" applyBorder="1" applyAlignment="1">
      <alignment horizontal="left"/>
    </xf>
    <xf numFmtId="0" fontId="12" fillId="5" borderId="2" xfId="0" applyFont="1" applyFill="1" applyBorder="1" applyAlignment="1">
      <alignment horizontal="left"/>
    </xf>
    <xf numFmtId="0" fontId="12" fillId="3" borderId="9" xfId="0" applyFont="1" applyFill="1" applyBorder="1" applyAlignment="1">
      <alignment horizontal="left"/>
    </xf>
    <xf numFmtId="0" fontId="12" fillId="5" borderId="8" xfId="0" applyFont="1" applyFill="1" applyBorder="1"/>
    <xf numFmtId="0" fontId="12" fillId="5" borderId="9" xfId="0" applyFont="1" applyFill="1" applyBorder="1"/>
    <xf numFmtId="164" fontId="12" fillId="5" borderId="9" xfId="0" applyNumberFormat="1" applyFont="1" applyFill="1" applyBorder="1"/>
    <xf numFmtId="164" fontId="12" fillId="5" borderId="10" xfId="0" applyNumberFormat="1" applyFont="1" applyFill="1" applyBorder="1"/>
    <xf numFmtId="0" fontId="0" fillId="3" borderId="0" xfId="0" applyFill="1"/>
    <xf numFmtId="0" fontId="6" fillId="3" borderId="1" xfId="0" applyFont="1" applyFill="1" applyBorder="1" applyAlignment="1">
      <alignment vertical="top" wrapText="1"/>
    </xf>
    <xf numFmtId="0" fontId="6" fillId="3" borderId="1" xfId="0" applyFont="1" applyFill="1" applyBorder="1" applyAlignment="1">
      <alignment horizontal="left" vertical="top" wrapText="1"/>
    </xf>
    <xf numFmtId="0" fontId="5" fillId="3" borderId="1" xfId="0" applyFont="1" applyFill="1" applyBorder="1" applyAlignment="1">
      <alignment vertical="top" wrapText="1"/>
    </xf>
    <xf numFmtId="0" fontId="7" fillId="3" borderId="0" xfId="0" applyFont="1" applyFill="1" applyBorder="1" applyAlignment="1">
      <alignment horizontal="center" vertical="top" wrapText="1"/>
    </xf>
    <xf numFmtId="0" fontId="7" fillId="3" borderId="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horizontal="center" vertical="top" wrapText="1"/>
    </xf>
    <xf numFmtId="0" fontId="4" fillId="3" borderId="0" xfId="0" applyFont="1" applyFill="1" applyBorder="1" applyAlignment="1">
      <alignment horizontal="left"/>
    </xf>
    <xf numFmtId="0" fontId="4" fillId="3" borderId="1" xfId="0" applyFont="1" applyFill="1" applyBorder="1" applyAlignment="1">
      <alignment horizontal="left"/>
    </xf>
    <xf numFmtId="0" fontId="10" fillId="3" borderId="0" xfId="2"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pplyBorder="1" applyAlignment="1">
      <alignment horizontal="left" vertical="top" wrapText="1"/>
    </xf>
    <xf numFmtId="0" fontId="5" fillId="3" borderId="1" xfId="0" applyFont="1" applyFill="1" applyBorder="1" applyAlignment="1">
      <alignment horizontal="left" vertical="top" wrapText="1"/>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25400</xdr:colOff>
      <xdr:row>12</xdr:row>
      <xdr:rowOff>101600</xdr:rowOff>
    </xdr:from>
    <xdr:to>
      <xdr:col>22</xdr:col>
      <xdr:colOff>0</xdr:colOff>
      <xdr:row>26</xdr:row>
      <xdr:rowOff>25400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6400" y="2387600"/>
          <a:ext cx="3632200" cy="2870200"/>
        </a:xfrm>
        <a:prstGeom prst="rect">
          <a:avLst/>
        </a:prstGeom>
      </xdr:spPr>
    </xdr:pic>
    <xdr:clientData/>
  </xdr:twoCellAnchor>
  <xdr:twoCellAnchor editAs="oneCell">
    <xdr:from>
      <xdr:col>6</xdr:col>
      <xdr:colOff>171450</xdr:colOff>
      <xdr:row>42</xdr:row>
      <xdr:rowOff>161925</xdr:rowOff>
    </xdr:from>
    <xdr:to>
      <xdr:col>9</xdr:col>
      <xdr:colOff>59690</xdr:colOff>
      <xdr:row>44</xdr:row>
      <xdr:rowOff>108585</xdr:rowOff>
    </xdr:to>
    <xdr:pic>
      <xdr:nvPicPr>
        <xdr:cNvPr id="7" name="Picture 6" descr="https://nifa.usda.gov/sites/default/files/resource/Word_Adobe_usda_nifa_horizontal_cmyk_300.jpg"/>
        <xdr:cNvPicPr/>
      </xdr:nvPicPr>
      <xdr:blipFill>
        <a:blip xmlns:r="http://schemas.openxmlformats.org/officeDocument/2006/relationships" r:embed="rId2"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3667125" y="8572500"/>
          <a:ext cx="1717040" cy="327660"/>
        </a:xfrm>
        <a:prstGeom prst="rect">
          <a:avLst/>
        </a:prstGeom>
        <a:noFill/>
        <a:ln>
          <a:noFill/>
        </a:ln>
      </xdr:spPr>
    </xdr:pic>
    <xdr:clientData/>
  </xdr:twoCellAnchor>
  <xdr:twoCellAnchor editAs="oneCell">
    <xdr:from>
      <xdr:col>4</xdr:col>
      <xdr:colOff>495300</xdr:colOff>
      <xdr:row>42</xdr:row>
      <xdr:rowOff>180975</xdr:rowOff>
    </xdr:from>
    <xdr:to>
      <xdr:col>5</xdr:col>
      <xdr:colOff>304800</xdr:colOff>
      <xdr:row>44</xdr:row>
      <xdr:rowOff>137160</xdr:rowOff>
    </xdr:to>
    <xdr:pic>
      <xdr:nvPicPr>
        <xdr:cNvPr id="8" name="Picture 7" descr="C:\Users\Ronald\Desktop\ECH SMALL FARM WORK\Letterhead_logos_disclaimers\SARE Logo.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8591550"/>
          <a:ext cx="419100" cy="337185"/>
        </a:xfrm>
        <a:prstGeom prst="rect">
          <a:avLst/>
        </a:prstGeom>
        <a:noFill/>
        <a:ln>
          <a:noFill/>
        </a:ln>
      </xdr:spPr>
    </xdr:pic>
    <xdr:clientData/>
  </xdr:twoCellAnchor>
  <xdr:twoCellAnchor editAs="oneCell">
    <xdr:from>
      <xdr:col>9</xdr:col>
      <xdr:colOff>381000</xdr:colOff>
      <xdr:row>42</xdr:row>
      <xdr:rowOff>123825</xdr:rowOff>
    </xdr:from>
    <xdr:to>
      <xdr:col>10</xdr:col>
      <xdr:colOff>366395</xdr:colOff>
      <xdr:row>45</xdr:row>
      <xdr:rowOff>40005</xdr:rowOff>
    </xdr:to>
    <xdr:pic>
      <xdr:nvPicPr>
        <xdr:cNvPr id="9" name="Picture 8" descr="C:\Users\Ronald\Desktop\ECH SMALL FARM WORK\Letterhead_logos_disclaimers\DCB logo.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05475" y="8534400"/>
          <a:ext cx="594995" cy="487680"/>
        </a:xfrm>
        <a:prstGeom prst="rect">
          <a:avLst/>
        </a:prstGeom>
        <a:noFill/>
        <a:ln>
          <a:noFill/>
        </a:ln>
      </xdr:spPr>
    </xdr:pic>
    <xdr:clientData/>
  </xdr:twoCellAnchor>
  <xdr:twoCellAnchor editAs="oneCell">
    <xdr:from>
      <xdr:col>11</xdr:col>
      <xdr:colOff>66675</xdr:colOff>
      <xdr:row>42</xdr:row>
      <xdr:rowOff>104775</xdr:rowOff>
    </xdr:from>
    <xdr:to>
      <xdr:col>11</xdr:col>
      <xdr:colOff>420274</xdr:colOff>
      <xdr:row>45</xdr:row>
      <xdr:rowOff>75866</xdr:rowOff>
    </xdr:to>
    <xdr:pic>
      <xdr:nvPicPr>
        <xdr:cNvPr id="12" name="Picture 11"/>
        <xdr:cNvPicPr>
          <a:picLocks noChangeAspect="1"/>
        </xdr:cNvPicPr>
      </xdr:nvPicPr>
      <xdr:blipFill>
        <a:blip xmlns:r="http://schemas.openxmlformats.org/officeDocument/2006/relationships" r:embed="rId5"/>
        <a:stretch>
          <a:fillRect/>
        </a:stretch>
      </xdr:blipFill>
      <xdr:spPr>
        <a:xfrm>
          <a:off x="6610350" y="8515350"/>
          <a:ext cx="353599" cy="5425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dusbpos-my.sharepoint.com/personal/amy_koehler_ndus_edu/Documents/SARE%20Grant/Master%20Spreasdsheet%20S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2)"/>
      <sheetName val="Bonnie"/>
      <sheetName val="ECH and Keith"/>
      <sheetName val="Denice J"/>
      <sheetName val="Julia P"/>
      <sheetName val="Karen B"/>
      <sheetName val="Lindsay O"/>
      <sheetName val="Lori M"/>
      <sheetName val="MarvinB"/>
      <sheetName val="Nick T"/>
      <sheetName val="Pete N"/>
      <sheetName val="Sue I"/>
      <sheetName val="Tim G"/>
      <sheetName val="Production"/>
      <sheetName val="Sales"/>
    </sheetNames>
    <sheetDataSet>
      <sheetData sheetId="0"/>
      <sheetData sheetId="1"/>
      <sheetData sheetId="2"/>
      <sheetData sheetId="3"/>
      <sheetData sheetId="4"/>
      <sheetData sheetId="5"/>
      <sheetData sheetId="6"/>
      <sheetData sheetId="7">
        <row r="15">
          <cell r="V15">
            <v>18227.979999999996</v>
          </cell>
        </row>
        <row r="18">
          <cell r="V18">
            <v>12232.72</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abSelected="1" zoomScale="75" zoomScaleNormal="75" workbookViewId="0">
      <selection activeCell="A29" sqref="A29:P31"/>
    </sheetView>
  </sheetViews>
  <sheetFormatPr defaultRowHeight="15" x14ac:dyDescent="0.25"/>
  <cols>
    <col min="1" max="1" width="9.140625" customWidth="1"/>
    <col min="6" max="6" width="6.7109375" customWidth="1"/>
    <col min="16" max="16" width="23.42578125" customWidth="1"/>
  </cols>
  <sheetData>
    <row r="1" spans="1:22" x14ac:dyDescent="0.25">
      <c r="A1" s="39" t="s">
        <v>0</v>
      </c>
      <c r="B1" s="39"/>
      <c r="C1" s="39"/>
      <c r="D1" s="39"/>
      <c r="E1" s="39"/>
      <c r="F1" s="39"/>
      <c r="G1" s="39"/>
      <c r="H1" s="39"/>
      <c r="I1" s="39"/>
      <c r="J1" s="39"/>
      <c r="K1" s="39"/>
      <c r="L1" s="39"/>
      <c r="M1" s="39"/>
      <c r="N1" s="39"/>
      <c r="O1" s="39"/>
      <c r="P1" s="40"/>
      <c r="Q1" s="28"/>
      <c r="R1" s="28"/>
      <c r="S1" s="28"/>
      <c r="T1" s="28"/>
      <c r="U1" s="28"/>
      <c r="V1" s="28"/>
    </row>
    <row r="2" spans="1:22" x14ac:dyDescent="0.25">
      <c r="A2" s="39"/>
      <c r="B2" s="39"/>
      <c r="C2" s="39"/>
      <c r="D2" s="39"/>
      <c r="E2" s="39"/>
      <c r="F2" s="39"/>
      <c r="G2" s="39"/>
      <c r="H2" s="39"/>
      <c r="I2" s="39"/>
      <c r="J2" s="39"/>
      <c r="K2" s="39"/>
      <c r="L2" s="39"/>
      <c r="M2" s="39"/>
      <c r="N2" s="39"/>
      <c r="O2" s="39"/>
      <c r="P2" s="40"/>
      <c r="Q2" s="28"/>
      <c r="R2" s="28"/>
      <c r="S2" s="28"/>
      <c r="T2" s="28"/>
      <c r="U2" s="28"/>
      <c r="V2" s="28"/>
    </row>
    <row r="3" spans="1:22" x14ac:dyDescent="0.25">
      <c r="A3" s="39"/>
      <c r="B3" s="39"/>
      <c r="C3" s="39"/>
      <c r="D3" s="39"/>
      <c r="E3" s="39"/>
      <c r="F3" s="39"/>
      <c r="G3" s="39"/>
      <c r="H3" s="39"/>
      <c r="I3" s="39"/>
      <c r="J3" s="39"/>
      <c r="K3" s="39"/>
      <c r="L3" s="39"/>
      <c r="M3" s="39"/>
      <c r="N3" s="39"/>
      <c r="O3" s="39"/>
      <c r="P3" s="40"/>
      <c r="Q3" s="28"/>
      <c r="R3" s="28"/>
      <c r="S3" s="28"/>
      <c r="T3" s="28"/>
      <c r="U3" s="28"/>
      <c r="V3" s="28"/>
    </row>
    <row r="4" spans="1:22" x14ac:dyDescent="0.25">
      <c r="A4" s="39"/>
      <c r="B4" s="39"/>
      <c r="C4" s="39"/>
      <c r="D4" s="39"/>
      <c r="E4" s="39"/>
      <c r="F4" s="39"/>
      <c r="G4" s="39"/>
      <c r="H4" s="39"/>
      <c r="I4" s="39"/>
      <c r="J4" s="39"/>
      <c r="K4" s="39"/>
      <c r="L4" s="39"/>
      <c r="M4" s="39"/>
      <c r="N4" s="39"/>
      <c r="O4" s="39"/>
      <c r="P4" s="40"/>
      <c r="Q4" s="28"/>
      <c r="R4" s="28"/>
      <c r="S4" s="28"/>
      <c r="T4" s="28"/>
      <c r="U4" s="28"/>
      <c r="V4" s="28"/>
    </row>
    <row r="5" spans="1:22" x14ac:dyDescent="0.25">
      <c r="A5" s="39"/>
      <c r="B5" s="39"/>
      <c r="C5" s="39"/>
      <c r="D5" s="39"/>
      <c r="E5" s="39"/>
      <c r="F5" s="39"/>
      <c r="G5" s="39"/>
      <c r="H5" s="39"/>
      <c r="I5" s="39"/>
      <c r="J5" s="39"/>
      <c r="K5" s="39"/>
      <c r="L5" s="39"/>
      <c r="M5" s="39"/>
      <c r="N5" s="39"/>
      <c r="O5" s="39"/>
      <c r="P5" s="40"/>
      <c r="Q5" s="28"/>
      <c r="R5" s="28"/>
      <c r="S5" s="28"/>
      <c r="T5" s="28"/>
      <c r="U5" s="28"/>
      <c r="V5" s="28"/>
    </row>
    <row r="6" spans="1:22" ht="15" customHeight="1" x14ac:dyDescent="0.25">
      <c r="A6" s="34" t="s">
        <v>2</v>
      </c>
      <c r="B6" s="34"/>
      <c r="C6" s="34"/>
      <c r="D6" s="34"/>
      <c r="E6" s="34"/>
      <c r="F6" s="34"/>
      <c r="G6" s="34"/>
      <c r="H6" s="34"/>
      <c r="I6" s="34"/>
      <c r="J6" s="34"/>
      <c r="K6" s="34"/>
      <c r="L6" s="34"/>
      <c r="M6" s="34"/>
      <c r="N6" s="34"/>
      <c r="O6" s="34"/>
      <c r="P6" s="35"/>
      <c r="Q6" s="28"/>
      <c r="R6" s="28"/>
      <c r="S6" s="28"/>
      <c r="T6" s="28"/>
      <c r="U6" s="28"/>
      <c r="V6" s="28"/>
    </row>
    <row r="7" spans="1:22" ht="15" customHeight="1" x14ac:dyDescent="0.25">
      <c r="A7" s="34"/>
      <c r="B7" s="34"/>
      <c r="C7" s="34"/>
      <c r="D7" s="34"/>
      <c r="E7" s="34"/>
      <c r="F7" s="34"/>
      <c r="G7" s="34"/>
      <c r="H7" s="34"/>
      <c r="I7" s="34"/>
      <c r="J7" s="34"/>
      <c r="K7" s="34"/>
      <c r="L7" s="34"/>
      <c r="M7" s="34"/>
      <c r="N7" s="34"/>
      <c r="O7" s="34"/>
      <c r="P7" s="35"/>
      <c r="Q7" s="28"/>
      <c r="R7" s="28"/>
      <c r="S7" s="28"/>
      <c r="T7" s="28"/>
      <c r="U7" s="28"/>
      <c r="V7" s="28"/>
    </row>
    <row r="8" spans="1:22" ht="15" customHeight="1" x14ac:dyDescent="0.25">
      <c r="A8" s="34"/>
      <c r="B8" s="34"/>
      <c r="C8" s="34"/>
      <c r="D8" s="34"/>
      <c r="E8" s="34"/>
      <c r="F8" s="34"/>
      <c r="G8" s="34"/>
      <c r="H8" s="34"/>
      <c r="I8" s="34"/>
      <c r="J8" s="34"/>
      <c r="K8" s="34"/>
      <c r="L8" s="34"/>
      <c r="M8" s="34"/>
      <c r="N8" s="34"/>
      <c r="O8" s="34"/>
      <c r="P8" s="35"/>
      <c r="Q8" s="28"/>
      <c r="R8" s="28"/>
      <c r="S8" s="28"/>
      <c r="T8" s="28"/>
      <c r="U8" s="28"/>
      <c r="V8" s="28"/>
    </row>
    <row r="9" spans="1:22" ht="15" customHeight="1" x14ac:dyDescent="0.25">
      <c r="A9" s="34"/>
      <c r="B9" s="34"/>
      <c r="C9" s="34"/>
      <c r="D9" s="34"/>
      <c r="E9" s="34"/>
      <c r="F9" s="34"/>
      <c r="G9" s="34"/>
      <c r="H9" s="34"/>
      <c r="I9" s="34"/>
      <c r="J9" s="34"/>
      <c r="K9" s="34"/>
      <c r="L9" s="34"/>
      <c r="M9" s="34"/>
      <c r="N9" s="34"/>
      <c r="O9" s="34"/>
      <c r="P9" s="35"/>
      <c r="Q9" s="28"/>
      <c r="R9" s="28"/>
      <c r="S9" s="28"/>
      <c r="T9" s="28"/>
      <c r="U9" s="28"/>
      <c r="V9" s="28"/>
    </row>
    <row r="10" spans="1:22" ht="15" customHeight="1" x14ac:dyDescent="0.25">
      <c r="A10" s="34"/>
      <c r="B10" s="34"/>
      <c r="C10" s="34"/>
      <c r="D10" s="34"/>
      <c r="E10" s="34"/>
      <c r="F10" s="34"/>
      <c r="G10" s="34"/>
      <c r="H10" s="34"/>
      <c r="I10" s="34"/>
      <c r="J10" s="34"/>
      <c r="K10" s="34"/>
      <c r="L10" s="34"/>
      <c r="M10" s="34"/>
      <c r="N10" s="34"/>
      <c r="O10" s="34"/>
      <c r="P10" s="35"/>
      <c r="Q10" s="28"/>
      <c r="R10" s="28"/>
      <c r="S10" s="28"/>
      <c r="T10" s="28"/>
      <c r="U10" s="28"/>
      <c r="V10" s="28"/>
    </row>
    <row r="11" spans="1:22" ht="15" customHeight="1" x14ac:dyDescent="0.25">
      <c r="A11" s="34"/>
      <c r="B11" s="34"/>
      <c r="C11" s="34"/>
      <c r="D11" s="34"/>
      <c r="E11" s="34"/>
      <c r="F11" s="34"/>
      <c r="G11" s="34"/>
      <c r="H11" s="34"/>
      <c r="I11" s="34"/>
      <c r="J11" s="34"/>
      <c r="K11" s="34"/>
      <c r="L11" s="34"/>
      <c r="M11" s="34"/>
      <c r="N11" s="34"/>
      <c r="O11" s="34"/>
      <c r="P11" s="35"/>
      <c r="Q11" s="28"/>
      <c r="R11" s="28"/>
      <c r="S11" s="28"/>
      <c r="T11" s="28"/>
      <c r="U11" s="28"/>
      <c r="V11" s="28"/>
    </row>
    <row r="12" spans="1:22" ht="15" customHeight="1" x14ac:dyDescent="0.25">
      <c r="A12" s="34"/>
      <c r="B12" s="34"/>
      <c r="C12" s="34"/>
      <c r="D12" s="34"/>
      <c r="E12" s="34"/>
      <c r="F12" s="34"/>
      <c r="G12" s="34"/>
      <c r="H12" s="34"/>
      <c r="I12" s="34"/>
      <c r="J12" s="34"/>
      <c r="K12" s="34"/>
      <c r="L12" s="34"/>
      <c r="M12" s="34"/>
      <c r="N12" s="34"/>
      <c r="O12" s="34"/>
      <c r="P12" s="35"/>
      <c r="Q12" s="28"/>
      <c r="R12" s="28"/>
      <c r="S12" s="28"/>
      <c r="T12" s="28"/>
      <c r="U12" s="28"/>
      <c r="V12" s="28"/>
    </row>
    <row r="13" spans="1:22" ht="15" customHeight="1" x14ac:dyDescent="0.25">
      <c r="A13" s="34"/>
      <c r="B13" s="34"/>
      <c r="C13" s="34"/>
      <c r="D13" s="34"/>
      <c r="E13" s="34"/>
      <c r="F13" s="34"/>
      <c r="G13" s="34"/>
      <c r="H13" s="34"/>
      <c r="I13" s="34"/>
      <c r="J13" s="34"/>
      <c r="K13" s="34"/>
      <c r="L13" s="34"/>
      <c r="M13" s="34"/>
      <c r="N13" s="34"/>
      <c r="O13" s="34"/>
      <c r="P13" s="35"/>
      <c r="Q13" s="28"/>
      <c r="R13" s="28"/>
      <c r="S13" s="28"/>
      <c r="T13" s="28"/>
      <c r="U13" s="28"/>
      <c r="V13" s="28"/>
    </row>
    <row r="14" spans="1:22" ht="15" customHeight="1" x14ac:dyDescent="0.25">
      <c r="A14" s="34"/>
      <c r="B14" s="34"/>
      <c r="C14" s="34"/>
      <c r="D14" s="34"/>
      <c r="E14" s="34"/>
      <c r="F14" s="34"/>
      <c r="G14" s="34"/>
      <c r="H14" s="34"/>
      <c r="I14" s="34"/>
      <c r="J14" s="34"/>
      <c r="K14" s="34"/>
      <c r="L14" s="34"/>
      <c r="M14" s="34"/>
      <c r="N14" s="34"/>
      <c r="O14" s="34"/>
      <c r="P14" s="35"/>
      <c r="Q14" s="28"/>
      <c r="R14" s="28"/>
      <c r="S14" s="28"/>
      <c r="T14" s="28"/>
      <c r="U14" s="28"/>
      <c r="V14" s="28"/>
    </row>
    <row r="15" spans="1:22" ht="15" customHeight="1" x14ac:dyDescent="0.25">
      <c r="A15" s="34"/>
      <c r="B15" s="34"/>
      <c r="C15" s="34"/>
      <c r="D15" s="34"/>
      <c r="E15" s="34"/>
      <c r="F15" s="34"/>
      <c r="G15" s="34"/>
      <c r="H15" s="34"/>
      <c r="I15" s="34"/>
      <c r="J15" s="34"/>
      <c r="K15" s="34"/>
      <c r="L15" s="34"/>
      <c r="M15" s="34"/>
      <c r="N15" s="34"/>
      <c r="O15" s="34"/>
      <c r="P15" s="35"/>
      <c r="Q15" s="28"/>
      <c r="R15" s="28"/>
      <c r="S15" s="28"/>
      <c r="T15" s="28"/>
      <c r="U15" s="28"/>
      <c r="V15" s="28"/>
    </row>
    <row r="16" spans="1:22" ht="15" customHeight="1" x14ac:dyDescent="0.25">
      <c r="A16" s="34"/>
      <c r="B16" s="34"/>
      <c r="C16" s="34"/>
      <c r="D16" s="34"/>
      <c r="E16" s="34"/>
      <c r="F16" s="34"/>
      <c r="G16" s="34"/>
      <c r="H16" s="34"/>
      <c r="I16" s="34"/>
      <c r="J16" s="34"/>
      <c r="K16" s="34"/>
      <c r="L16" s="34"/>
      <c r="M16" s="34"/>
      <c r="N16" s="34"/>
      <c r="O16" s="34"/>
      <c r="P16" s="35"/>
      <c r="Q16" s="28"/>
      <c r="R16" s="28"/>
      <c r="S16" s="28"/>
      <c r="T16" s="28"/>
      <c r="U16" s="28"/>
      <c r="V16" s="28"/>
    </row>
    <row r="17" spans="1:22" ht="15" customHeight="1" x14ac:dyDescent="0.25">
      <c r="A17" s="34"/>
      <c r="B17" s="34"/>
      <c r="C17" s="34"/>
      <c r="D17" s="34"/>
      <c r="E17" s="34"/>
      <c r="F17" s="34"/>
      <c r="G17" s="34"/>
      <c r="H17" s="34"/>
      <c r="I17" s="34"/>
      <c r="J17" s="34"/>
      <c r="K17" s="34"/>
      <c r="L17" s="34"/>
      <c r="M17" s="34"/>
      <c r="N17" s="34"/>
      <c r="O17" s="34"/>
      <c r="P17" s="35"/>
      <c r="Q17" s="28"/>
      <c r="R17" s="28"/>
      <c r="S17" s="28"/>
      <c r="T17" s="28"/>
      <c r="U17" s="28"/>
      <c r="V17" s="28"/>
    </row>
    <row r="18" spans="1:22" ht="15" customHeight="1" x14ac:dyDescent="0.25">
      <c r="A18" s="34"/>
      <c r="B18" s="34"/>
      <c r="C18" s="34"/>
      <c r="D18" s="34"/>
      <c r="E18" s="34"/>
      <c r="F18" s="34"/>
      <c r="G18" s="34"/>
      <c r="H18" s="34"/>
      <c r="I18" s="34"/>
      <c r="J18" s="34"/>
      <c r="K18" s="34"/>
      <c r="L18" s="34"/>
      <c r="M18" s="34"/>
      <c r="N18" s="34"/>
      <c r="O18" s="34"/>
      <c r="P18" s="35"/>
      <c r="Q18" s="28"/>
      <c r="R18" s="28"/>
      <c r="S18" s="28"/>
      <c r="T18" s="28"/>
      <c r="U18" s="28"/>
      <c r="V18" s="28"/>
    </row>
    <row r="19" spans="1:22" ht="15" customHeight="1" x14ac:dyDescent="0.25">
      <c r="A19" s="34"/>
      <c r="B19" s="34"/>
      <c r="C19" s="34"/>
      <c r="D19" s="34"/>
      <c r="E19" s="34"/>
      <c r="F19" s="34"/>
      <c r="G19" s="34"/>
      <c r="H19" s="34"/>
      <c r="I19" s="34"/>
      <c r="J19" s="34"/>
      <c r="K19" s="34"/>
      <c r="L19" s="34"/>
      <c r="M19" s="34"/>
      <c r="N19" s="34"/>
      <c r="O19" s="34"/>
      <c r="P19" s="35"/>
      <c r="Q19" s="28"/>
      <c r="R19" s="28"/>
      <c r="S19" s="28"/>
      <c r="T19" s="28"/>
      <c r="U19" s="28"/>
      <c r="V19" s="28"/>
    </row>
    <row r="20" spans="1:22" ht="15" customHeight="1" x14ac:dyDescent="0.25">
      <c r="A20" s="34"/>
      <c r="B20" s="34"/>
      <c r="C20" s="34"/>
      <c r="D20" s="34"/>
      <c r="E20" s="34"/>
      <c r="F20" s="34"/>
      <c r="G20" s="34"/>
      <c r="H20" s="34"/>
      <c r="I20" s="34"/>
      <c r="J20" s="34"/>
      <c r="K20" s="34"/>
      <c r="L20" s="34"/>
      <c r="M20" s="34"/>
      <c r="N20" s="34"/>
      <c r="O20" s="34"/>
      <c r="P20" s="35"/>
      <c r="Q20" s="28"/>
      <c r="R20" s="28"/>
      <c r="S20" s="28"/>
      <c r="T20" s="28"/>
      <c r="U20" s="28"/>
      <c r="V20" s="28"/>
    </row>
    <row r="21" spans="1:22" ht="21.75" customHeight="1" x14ac:dyDescent="0.25">
      <c r="A21" s="34"/>
      <c r="B21" s="34"/>
      <c r="C21" s="34"/>
      <c r="D21" s="34"/>
      <c r="E21" s="34"/>
      <c r="F21" s="34"/>
      <c r="G21" s="34"/>
      <c r="H21" s="34"/>
      <c r="I21" s="34"/>
      <c r="J21" s="34"/>
      <c r="K21" s="34"/>
      <c r="L21" s="34"/>
      <c r="M21" s="34"/>
      <c r="N21" s="34"/>
      <c r="O21" s="34"/>
      <c r="P21" s="35"/>
      <c r="Q21" s="28"/>
      <c r="R21" s="28"/>
      <c r="S21" s="28"/>
      <c r="T21" s="28"/>
      <c r="U21" s="28"/>
      <c r="V21" s="28"/>
    </row>
    <row r="22" spans="1:22" ht="15" customHeight="1" x14ac:dyDescent="0.25">
      <c r="A22" s="1"/>
      <c r="B22" s="1"/>
      <c r="C22" s="1"/>
      <c r="D22" s="1"/>
      <c r="E22" s="1"/>
      <c r="F22" s="1"/>
      <c r="G22" s="1"/>
      <c r="H22" s="1"/>
      <c r="I22" s="1"/>
      <c r="J22" s="1"/>
      <c r="K22" s="1"/>
      <c r="L22" s="1"/>
      <c r="M22" s="1"/>
      <c r="N22" s="1"/>
      <c r="O22" s="1"/>
      <c r="P22" s="29"/>
      <c r="Q22" s="28"/>
      <c r="R22" s="28"/>
      <c r="S22" s="28"/>
      <c r="T22" s="28"/>
      <c r="U22" s="28"/>
      <c r="V22" s="28"/>
    </row>
    <row r="23" spans="1:22" ht="15" customHeight="1" x14ac:dyDescent="0.25">
      <c r="A23" s="41" t="s">
        <v>52</v>
      </c>
      <c r="B23" s="41"/>
      <c r="C23" s="41"/>
      <c r="D23" s="41"/>
      <c r="E23" s="41"/>
      <c r="F23" s="41"/>
      <c r="G23" s="41"/>
      <c r="H23" s="41"/>
      <c r="I23" s="41"/>
      <c r="J23" s="41"/>
      <c r="K23" s="41"/>
      <c r="L23" s="41"/>
      <c r="M23" s="41"/>
      <c r="N23" s="41"/>
      <c r="O23" s="41"/>
      <c r="P23" s="42"/>
      <c r="Q23" s="28"/>
      <c r="R23" s="28"/>
      <c r="S23" s="28"/>
      <c r="T23" s="28"/>
      <c r="U23" s="28"/>
      <c r="V23" s="28"/>
    </row>
    <row r="24" spans="1:22" ht="15" customHeight="1" x14ac:dyDescent="0.25">
      <c r="A24" s="41"/>
      <c r="B24" s="41"/>
      <c r="C24" s="41"/>
      <c r="D24" s="41"/>
      <c r="E24" s="41"/>
      <c r="F24" s="41"/>
      <c r="G24" s="41"/>
      <c r="H24" s="41"/>
      <c r="I24" s="41"/>
      <c r="J24" s="41"/>
      <c r="K24" s="41"/>
      <c r="L24" s="41"/>
      <c r="M24" s="41"/>
      <c r="N24" s="41"/>
      <c r="O24" s="41"/>
      <c r="P24" s="42"/>
      <c r="Q24" s="28"/>
      <c r="R24" s="28"/>
      <c r="S24" s="28"/>
      <c r="T24" s="28"/>
      <c r="U24" s="28"/>
      <c r="V24" s="28"/>
    </row>
    <row r="25" spans="1:22" ht="30" customHeight="1" x14ac:dyDescent="0.25">
      <c r="A25" s="41"/>
      <c r="B25" s="41"/>
      <c r="C25" s="41"/>
      <c r="D25" s="41"/>
      <c r="E25" s="41"/>
      <c r="F25" s="41"/>
      <c r="G25" s="41"/>
      <c r="H25" s="41"/>
      <c r="I25" s="41"/>
      <c r="J25" s="41"/>
      <c r="K25" s="41"/>
      <c r="L25" s="41"/>
      <c r="M25" s="41"/>
      <c r="N25" s="41"/>
      <c r="O25" s="41"/>
      <c r="P25" s="42"/>
      <c r="Q25" s="28"/>
      <c r="R25" s="28"/>
      <c r="S25" s="28"/>
      <c r="T25" s="28"/>
      <c r="U25" s="28"/>
      <c r="V25" s="28"/>
    </row>
    <row r="26" spans="1:22" ht="15" customHeight="1" x14ac:dyDescent="0.25">
      <c r="A26" s="41" t="s">
        <v>51</v>
      </c>
      <c r="B26" s="41"/>
      <c r="C26" s="41"/>
      <c r="D26" s="41"/>
      <c r="E26" s="41"/>
      <c r="F26" s="41"/>
      <c r="G26" s="41"/>
      <c r="H26" s="41"/>
      <c r="I26" s="41"/>
      <c r="J26" s="41"/>
      <c r="K26" s="41"/>
      <c r="L26" s="41"/>
      <c r="M26" s="41"/>
      <c r="N26" s="41"/>
      <c r="O26" s="41"/>
      <c r="P26" s="42"/>
      <c r="Q26" s="28"/>
      <c r="R26" s="28"/>
      <c r="S26" s="28"/>
      <c r="T26" s="28"/>
      <c r="U26" s="28"/>
      <c r="V26" s="28"/>
    </row>
    <row r="27" spans="1:22" ht="39.75" customHeight="1" x14ac:dyDescent="0.25">
      <c r="A27" s="41"/>
      <c r="B27" s="41"/>
      <c r="C27" s="41"/>
      <c r="D27" s="41"/>
      <c r="E27" s="41"/>
      <c r="F27" s="41"/>
      <c r="G27" s="41"/>
      <c r="H27" s="41"/>
      <c r="I27" s="41"/>
      <c r="J27" s="41"/>
      <c r="K27" s="41"/>
      <c r="L27" s="41"/>
      <c r="M27" s="41"/>
      <c r="N27" s="41"/>
      <c r="O27" s="41"/>
      <c r="P27" s="42"/>
      <c r="Q27" s="28"/>
      <c r="R27" s="28"/>
      <c r="S27" s="28"/>
      <c r="T27" s="28"/>
      <c r="U27" s="28"/>
      <c r="V27" s="28"/>
    </row>
    <row r="28" spans="1:22" ht="14.25" customHeight="1" x14ac:dyDescent="0.25">
      <c r="A28" s="2"/>
      <c r="B28" s="2"/>
      <c r="C28" s="2"/>
      <c r="D28" s="2"/>
      <c r="E28" s="2"/>
      <c r="F28" s="2"/>
      <c r="G28" s="2"/>
      <c r="H28" s="2"/>
      <c r="I28" s="2"/>
      <c r="J28" s="2"/>
      <c r="K28" s="2"/>
      <c r="L28" s="2"/>
      <c r="M28" s="2"/>
      <c r="N28" s="2"/>
      <c r="O28" s="2"/>
      <c r="P28" s="31"/>
      <c r="Q28" s="28"/>
      <c r="R28" s="28"/>
      <c r="S28" s="28"/>
      <c r="T28" s="28"/>
      <c r="U28" s="28"/>
      <c r="V28" s="28"/>
    </row>
    <row r="29" spans="1:22" ht="15" customHeight="1" x14ac:dyDescent="0.25">
      <c r="A29" s="41" t="s">
        <v>53</v>
      </c>
      <c r="B29" s="41"/>
      <c r="C29" s="41"/>
      <c r="D29" s="41"/>
      <c r="E29" s="41"/>
      <c r="F29" s="41"/>
      <c r="G29" s="41"/>
      <c r="H29" s="41"/>
      <c r="I29" s="41"/>
      <c r="J29" s="41"/>
      <c r="K29" s="41"/>
      <c r="L29" s="41"/>
      <c r="M29" s="41"/>
      <c r="N29" s="41"/>
      <c r="O29" s="41"/>
      <c r="P29" s="42"/>
      <c r="Q29" s="28"/>
      <c r="R29" s="28"/>
      <c r="S29" s="28"/>
      <c r="T29" s="28"/>
      <c r="U29" s="28"/>
      <c r="V29" s="28"/>
    </row>
    <row r="30" spans="1:22" ht="32.25" customHeight="1" x14ac:dyDescent="0.25">
      <c r="A30" s="41"/>
      <c r="B30" s="41"/>
      <c r="C30" s="41"/>
      <c r="D30" s="41"/>
      <c r="E30" s="41"/>
      <c r="F30" s="41"/>
      <c r="G30" s="41"/>
      <c r="H30" s="41"/>
      <c r="I30" s="41"/>
      <c r="J30" s="41"/>
      <c r="K30" s="41"/>
      <c r="L30" s="41"/>
      <c r="M30" s="41"/>
      <c r="N30" s="41"/>
      <c r="O30" s="41"/>
      <c r="P30" s="42"/>
      <c r="Q30" s="28"/>
      <c r="R30" s="28"/>
      <c r="S30" s="28"/>
      <c r="T30" s="28"/>
      <c r="U30" s="28"/>
      <c r="V30" s="28"/>
    </row>
    <row r="31" spans="1:22" ht="21" customHeight="1" x14ac:dyDescent="0.25">
      <c r="A31" s="41"/>
      <c r="B31" s="41"/>
      <c r="C31" s="41"/>
      <c r="D31" s="41"/>
      <c r="E31" s="41"/>
      <c r="F31" s="41"/>
      <c r="G31" s="41"/>
      <c r="H31" s="41"/>
      <c r="I31" s="41"/>
      <c r="J31" s="41"/>
      <c r="K31" s="41"/>
      <c r="L31" s="41"/>
      <c r="M31" s="41"/>
      <c r="N31" s="41"/>
      <c r="O31" s="41"/>
      <c r="P31" s="42"/>
      <c r="Q31" s="28"/>
      <c r="R31" s="28"/>
      <c r="S31" s="28"/>
      <c r="T31" s="28"/>
      <c r="U31" s="28"/>
      <c r="V31" s="28"/>
    </row>
    <row r="32" spans="1:22" ht="20.25" customHeight="1" x14ac:dyDescent="0.35">
      <c r="A32" s="36" t="s">
        <v>3</v>
      </c>
      <c r="B32" s="36"/>
      <c r="C32" s="36"/>
      <c r="D32" s="36"/>
      <c r="E32" s="36"/>
      <c r="F32" s="36"/>
      <c r="G32" s="36"/>
      <c r="H32" s="36"/>
      <c r="I32" s="36"/>
      <c r="J32" s="36"/>
      <c r="K32" s="36"/>
      <c r="L32" s="36"/>
      <c r="M32" s="36"/>
      <c r="N32" s="36"/>
      <c r="O32" s="36"/>
      <c r="P32" s="37"/>
      <c r="Q32" s="28"/>
      <c r="R32" s="28"/>
      <c r="S32" s="28"/>
      <c r="T32" s="28"/>
      <c r="U32" s="28"/>
      <c r="V32" s="28"/>
    </row>
    <row r="33" spans="1:22" ht="15" customHeight="1" x14ac:dyDescent="0.25">
      <c r="A33" s="3"/>
      <c r="B33" s="3"/>
      <c r="C33" s="3"/>
      <c r="D33" s="3"/>
      <c r="E33" s="3"/>
      <c r="F33" s="3"/>
      <c r="G33" s="3"/>
      <c r="H33" s="3"/>
      <c r="I33" s="3"/>
      <c r="J33" s="3"/>
      <c r="K33" s="3"/>
      <c r="L33" s="3"/>
      <c r="M33" s="3"/>
      <c r="N33" s="3"/>
      <c r="O33" s="3"/>
      <c r="P33" s="30"/>
      <c r="Q33" s="28"/>
      <c r="R33" s="28"/>
      <c r="S33" s="28"/>
      <c r="T33" s="28"/>
      <c r="U33" s="28"/>
      <c r="V33" s="28"/>
    </row>
    <row r="34" spans="1:22" ht="15" customHeight="1" x14ac:dyDescent="0.25">
      <c r="A34" s="4"/>
      <c r="B34" s="4"/>
      <c r="C34" s="4"/>
      <c r="D34" s="4"/>
      <c r="E34" s="4"/>
      <c r="F34" s="38" t="s">
        <v>4</v>
      </c>
      <c r="G34" s="38"/>
      <c r="H34" s="38"/>
      <c r="I34" s="38"/>
      <c r="J34" s="38"/>
      <c r="K34" s="38"/>
      <c r="L34" s="4"/>
      <c r="M34" s="3"/>
      <c r="N34" s="3"/>
      <c r="O34" s="3"/>
      <c r="P34" s="30"/>
      <c r="Q34" s="28"/>
      <c r="R34" s="28"/>
      <c r="S34" s="28"/>
      <c r="T34" s="28"/>
      <c r="U34" s="28"/>
      <c r="V34" s="28"/>
    </row>
    <row r="35" spans="1:22" ht="15" customHeight="1" x14ac:dyDescent="0.25">
      <c r="A35" s="4"/>
      <c r="B35" s="4"/>
      <c r="C35" s="4"/>
      <c r="D35" s="4"/>
      <c r="E35" s="4"/>
      <c r="F35" s="38"/>
      <c r="G35" s="38"/>
      <c r="H35" s="38"/>
      <c r="I35" s="38"/>
      <c r="J35" s="38"/>
      <c r="K35" s="38"/>
      <c r="L35" s="4"/>
      <c r="M35" s="3"/>
      <c r="N35" s="3"/>
      <c r="O35" s="3"/>
      <c r="P35" s="30"/>
      <c r="Q35" s="28"/>
      <c r="R35" s="28"/>
      <c r="S35" s="28"/>
      <c r="T35" s="28"/>
      <c r="U35" s="28"/>
      <c r="V35" s="28"/>
    </row>
    <row r="36" spans="1:22" ht="15" customHeight="1" x14ac:dyDescent="0.25">
      <c r="A36" s="4"/>
      <c r="B36" s="4"/>
      <c r="C36" s="4"/>
      <c r="D36" s="4"/>
      <c r="E36" s="4"/>
      <c r="F36" s="38"/>
      <c r="G36" s="38"/>
      <c r="H36" s="38"/>
      <c r="I36" s="38"/>
      <c r="J36" s="38"/>
      <c r="K36" s="38"/>
      <c r="L36" s="4"/>
      <c r="M36" s="3"/>
      <c r="N36" s="3"/>
      <c r="O36" s="3"/>
      <c r="P36" s="30"/>
      <c r="Q36" s="28"/>
      <c r="R36" s="28"/>
      <c r="S36" s="28"/>
      <c r="T36" s="28"/>
      <c r="U36" s="28"/>
      <c r="V36" s="28"/>
    </row>
    <row r="37" spans="1:22" ht="15" customHeight="1" x14ac:dyDescent="0.25">
      <c r="A37" s="4"/>
      <c r="B37" s="4"/>
      <c r="C37" s="4"/>
      <c r="D37" s="4"/>
      <c r="E37" s="4"/>
      <c r="F37" s="38"/>
      <c r="G37" s="38"/>
      <c r="H37" s="38"/>
      <c r="I37" s="38"/>
      <c r="J37" s="38"/>
      <c r="K37" s="38"/>
      <c r="L37" s="4"/>
      <c r="M37" s="3"/>
      <c r="N37" s="3"/>
      <c r="O37" s="3"/>
      <c r="P37" s="30"/>
      <c r="Q37" s="28"/>
      <c r="R37" s="28"/>
      <c r="S37" s="28"/>
      <c r="T37" s="28"/>
      <c r="U37" s="28"/>
      <c r="V37" s="28"/>
    </row>
    <row r="38" spans="1:22" ht="15" customHeight="1" x14ac:dyDescent="0.25">
      <c r="A38" s="3"/>
      <c r="B38" s="3"/>
      <c r="C38" s="3"/>
      <c r="D38" s="3"/>
      <c r="E38" s="3"/>
      <c r="F38" s="3"/>
      <c r="G38" s="3"/>
      <c r="H38" s="3"/>
      <c r="I38" s="3"/>
      <c r="J38" s="3"/>
      <c r="K38" s="3"/>
      <c r="L38" s="3"/>
      <c r="M38" s="3"/>
      <c r="N38" s="3"/>
      <c r="O38" s="3"/>
      <c r="P38" s="30"/>
      <c r="Q38" s="28"/>
      <c r="R38" s="28"/>
      <c r="S38" s="28"/>
      <c r="T38" s="28"/>
      <c r="U38" s="28"/>
      <c r="V38" s="28"/>
    </row>
    <row r="39" spans="1:22" ht="15" customHeight="1" x14ac:dyDescent="0.25">
      <c r="A39" s="32" t="s">
        <v>1</v>
      </c>
      <c r="B39" s="32"/>
      <c r="C39" s="32"/>
      <c r="D39" s="32"/>
      <c r="E39" s="32"/>
      <c r="F39" s="32"/>
      <c r="G39" s="32"/>
      <c r="H39" s="32"/>
      <c r="I39" s="32"/>
      <c r="J39" s="32"/>
      <c r="K39" s="32"/>
      <c r="L39" s="32"/>
      <c r="M39" s="32"/>
      <c r="N39" s="32"/>
      <c r="O39" s="32"/>
      <c r="P39" s="33"/>
      <c r="Q39" s="28"/>
      <c r="R39" s="28"/>
      <c r="S39" s="28"/>
      <c r="T39" s="28"/>
      <c r="U39" s="28"/>
      <c r="V39" s="28"/>
    </row>
    <row r="40" spans="1:22" ht="15" customHeight="1" x14ac:dyDescent="0.25">
      <c r="A40" s="32"/>
      <c r="B40" s="32"/>
      <c r="C40" s="32"/>
      <c r="D40" s="32"/>
      <c r="E40" s="32"/>
      <c r="F40" s="32"/>
      <c r="G40" s="32"/>
      <c r="H40" s="32"/>
      <c r="I40" s="32"/>
      <c r="J40" s="32"/>
      <c r="K40" s="32"/>
      <c r="L40" s="32"/>
      <c r="M40" s="32"/>
      <c r="N40" s="32"/>
      <c r="O40" s="32"/>
      <c r="P40" s="33"/>
      <c r="Q40" s="28"/>
      <c r="R40" s="28"/>
      <c r="S40" s="28"/>
      <c r="T40" s="28"/>
      <c r="U40" s="28"/>
      <c r="V40" s="28"/>
    </row>
    <row r="41" spans="1:22" ht="15" customHeight="1" x14ac:dyDescent="0.25">
      <c r="A41" s="32"/>
      <c r="B41" s="32"/>
      <c r="C41" s="32"/>
      <c r="D41" s="32"/>
      <c r="E41" s="32"/>
      <c r="F41" s="32"/>
      <c r="G41" s="32"/>
      <c r="H41" s="32"/>
      <c r="I41" s="32"/>
      <c r="J41" s="32"/>
      <c r="K41" s="32"/>
      <c r="L41" s="32"/>
      <c r="M41" s="32"/>
      <c r="N41" s="32"/>
      <c r="O41" s="32"/>
      <c r="P41" s="33"/>
      <c r="Q41" s="28"/>
      <c r="R41" s="28"/>
      <c r="S41" s="28"/>
      <c r="T41" s="28"/>
      <c r="U41" s="28"/>
      <c r="V41" s="28"/>
    </row>
    <row r="42" spans="1:22" ht="36" customHeight="1" x14ac:dyDescent="0.25">
      <c r="A42" s="32"/>
      <c r="B42" s="32"/>
      <c r="C42" s="32"/>
      <c r="D42" s="32"/>
      <c r="E42" s="32"/>
      <c r="F42" s="32"/>
      <c r="G42" s="32"/>
      <c r="H42" s="32"/>
      <c r="I42" s="32"/>
      <c r="J42" s="32"/>
      <c r="K42" s="32"/>
      <c r="L42" s="32"/>
      <c r="M42" s="32"/>
      <c r="N42" s="32"/>
      <c r="O42" s="32"/>
      <c r="P42" s="33"/>
      <c r="Q42" s="28"/>
      <c r="R42" s="28"/>
      <c r="S42" s="28"/>
      <c r="T42" s="28"/>
      <c r="U42" s="28"/>
      <c r="V42" s="28"/>
    </row>
    <row r="43" spans="1:22" ht="15" customHeight="1" x14ac:dyDescent="0.25">
      <c r="A43" s="32"/>
      <c r="B43" s="32"/>
      <c r="C43" s="32"/>
      <c r="D43" s="32"/>
      <c r="E43" s="32"/>
      <c r="F43" s="32"/>
      <c r="G43" s="32"/>
      <c r="H43" s="32"/>
      <c r="I43" s="32"/>
      <c r="J43" s="32"/>
      <c r="K43" s="32"/>
      <c r="L43" s="32"/>
      <c r="M43" s="32"/>
      <c r="N43" s="32"/>
      <c r="O43" s="32"/>
      <c r="P43" s="33"/>
      <c r="Q43" s="28"/>
      <c r="R43" s="28"/>
      <c r="S43" s="28"/>
      <c r="T43" s="28"/>
      <c r="U43" s="28"/>
      <c r="V43" s="28"/>
    </row>
    <row r="44" spans="1:22" ht="15" customHeight="1" x14ac:dyDescent="0.25">
      <c r="A44" s="32"/>
      <c r="B44" s="32"/>
      <c r="C44" s="32"/>
      <c r="D44" s="32"/>
      <c r="E44" s="32"/>
      <c r="F44" s="32"/>
      <c r="G44" s="32"/>
      <c r="H44" s="32"/>
      <c r="I44" s="32"/>
      <c r="J44" s="32"/>
      <c r="K44" s="32"/>
      <c r="L44" s="32"/>
      <c r="M44" s="32"/>
      <c r="N44" s="32"/>
      <c r="O44" s="32"/>
      <c r="P44" s="33"/>
      <c r="Q44" s="28"/>
      <c r="R44" s="28"/>
      <c r="S44" s="28"/>
      <c r="T44" s="28"/>
      <c r="U44" s="28"/>
      <c r="V44" s="28"/>
    </row>
    <row r="45" spans="1:22" ht="15" customHeight="1" x14ac:dyDescent="0.25">
      <c r="A45" s="32"/>
      <c r="B45" s="32"/>
      <c r="C45" s="32"/>
      <c r="D45" s="32"/>
      <c r="E45" s="32"/>
      <c r="F45" s="32"/>
      <c r="G45" s="32"/>
      <c r="H45" s="32"/>
      <c r="I45" s="32"/>
      <c r="J45" s="32"/>
      <c r="K45" s="32"/>
      <c r="L45" s="32"/>
      <c r="M45" s="32"/>
      <c r="N45" s="32"/>
      <c r="O45" s="32"/>
      <c r="P45" s="33"/>
      <c r="Q45" s="28"/>
      <c r="R45" s="28"/>
      <c r="S45" s="28"/>
      <c r="T45" s="28"/>
      <c r="U45" s="28"/>
      <c r="V45" s="28"/>
    </row>
    <row r="46" spans="1:22" ht="15" customHeight="1" x14ac:dyDescent="0.25">
      <c r="A46" s="32"/>
      <c r="B46" s="32"/>
      <c r="C46" s="32"/>
      <c r="D46" s="32"/>
      <c r="E46" s="32"/>
      <c r="F46" s="32"/>
      <c r="G46" s="32"/>
      <c r="H46" s="32"/>
      <c r="I46" s="32"/>
      <c r="J46" s="32"/>
      <c r="K46" s="32"/>
      <c r="L46" s="32"/>
      <c r="M46" s="32"/>
      <c r="N46" s="32"/>
      <c r="O46" s="32"/>
      <c r="P46" s="33"/>
      <c r="Q46" s="28"/>
      <c r="R46" s="28"/>
      <c r="S46" s="28"/>
      <c r="T46" s="28"/>
      <c r="U46" s="28"/>
      <c r="V46" s="28"/>
    </row>
    <row r="47" spans="1:22" ht="15" customHeight="1" x14ac:dyDescent="0.25"/>
    <row r="48" spans="1:2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sheetData>
  <mergeCells count="8">
    <mergeCell ref="A39:P46"/>
    <mergeCell ref="A6:P21"/>
    <mergeCell ref="A32:P32"/>
    <mergeCell ref="F34:K37"/>
    <mergeCell ref="A1:P5"/>
    <mergeCell ref="A23:P25"/>
    <mergeCell ref="A26:P27"/>
    <mergeCell ref="A29:P31"/>
  </mergeCells>
  <hyperlinks>
    <hyperlink ref="F34:K37" location="'Sales Data'!A1" display="Click on this link to summery of the sales data. "/>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I28" sqref="I28"/>
    </sheetView>
  </sheetViews>
  <sheetFormatPr defaultRowHeight="15" x14ac:dyDescent="0.25"/>
  <cols>
    <col min="1" max="1" width="12.5703125" customWidth="1"/>
    <col min="2" max="2" width="43.7109375" customWidth="1"/>
    <col min="3" max="3" width="25.42578125" customWidth="1"/>
    <col min="4" max="4" width="31" customWidth="1"/>
    <col min="5" max="5" width="28.7109375" customWidth="1"/>
    <col min="6" max="6" width="24.7109375" customWidth="1"/>
    <col min="7" max="7" width="27.85546875" customWidth="1"/>
    <col min="8" max="8" width="18.5703125" customWidth="1"/>
    <col min="9" max="9" width="20" customWidth="1"/>
    <col min="10" max="10" width="18.140625" customWidth="1"/>
    <col min="11" max="11" width="20.7109375" customWidth="1"/>
  </cols>
  <sheetData>
    <row r="1" spans="1:11" ht="26.25" x14ac:dyDescent="0.4">
      <c r="A1" s="43" t="s">
        <v>5</v>
      </c>
      <c r="B1" s="44"/>
      <c r="C1" s="44"/>
      <c r="D1" s="44"/>
      <c r="E1" s="44"/>
      <c r="F1" s="44"/>
      <c r="G1" s="44"/>
      <c r="H1" s="44"/>
      <c r="I1" s="44"/>
      <c r="J1" s="44"/>
      <c r="K1" s="45"/>
    </row>
    <row r="2" spans="1:11" ht="18.75" x14ac:dyDescent="0.3">
      <c r="A2" s="6" t="s">
        <v>50</v>
      </c>
      <c r="B2" s="7" t="s">
        <v>6</v>
      </c>
      <c r="C2" s="7" t="s">
        <v>7</v>
      </c>
      <c r="D2" s="7" t="s">
        <v>8</v>
      </c>
      <c r="E2" s="7" t="s">
        <v>9</v>
      </c>
      <c r="F2" s="7" t="s">
        <v>10</v>
      </c>
      <c r="G2" s="7" t="s">
        <v>11</v>
      </c>
      <c r="H2" s="7" t="s">
        <v>11</v>
      </c>
      <c r="I2" s="7" t="s">
        <v>11</v>
      </c>
      <c r="J2" s="7" t="s">
        <v>11</v>
      </c>
      <c r="K2" s="8" t="s">
        <v>12</v>
      </c>
    </row>
    <row r="3" spans="1:11" ht="18.75" x14ac:dyDescent="0.3">
      <c r="A3" s="9">
        <v>1</v>
      </c>
      <c r="B3" s="10" t="s">
        <v>13</v>
      </c>
      <c r="C3" s="11">
        <v>13226.640000000001</v>
      </c>
      <c r="D3" s="11">
        <v>8924.7199999999993</v>
      </c>
      <c r="E3" s="10" t="s">
        <v>14</v>
      </c>
      <c r="F3" s="10" t="s">
        <v>15</v>
      </c>
      <c r="G3" s="10" t="s">
        <v>16</v>
      </c>
      <c r="H3" s="10" t="s">
        <v>18</v>
      </c>
      <c r="I3" s="10" t="s">
        <v>17</v>
      </c>
      <c r="J3" s="10" t="s">
        <v>19</v>
      </c>
      <c r="K3" s="12">
        <f>C3-D3</f>
        <v>4301.9200000000019</v>
      </c>
    </row>
    <row r="4" spans="1:11" ht="18.75" x14ac:dyDescent="0.3">
      <c r="A4" s="13">
        <v>2</v>
      </c>
      <c r="B4" s="14" t="s">
        <v>20</v>
      </c>
      <c r="C4" s="15">
        <v>13250</v>
      </c>
      <c r="D4" s="15">
        <v>1551</v>
      </c>
      <c r="E4" s="14" t="s">
        <v>21</v>
      </c>
      <c r="F4" s="14" t="s">
        <v>14</v>
      </c>
      <c r="G4" s="14" t="s">
        <v>22</v>
      </c>
      <c r="H4" s="14" t="s">
        <v>23</v>
      </c>
      <c r="I4" s="14" t="s">
        <v>24</v>
      </c>
      <c r="J4" s="14" t="s">
        <v>24</v>
      </c>
      <c r="K4" s="16">
        <f>C4-D4</f>
        <v>11699</v>
      </c>
    </row>
    <row r="5" spans="1:11" ht="19.5" thickBot="1" x14ac:dyDescent="0.35">
      <c r="A5" s="17">
        <v>3</v>
      </c>
      <c r="B5" s="18" t="s">
        <v>25</v>
      </c>
      <c r="C5" s="19">
        <v>18962.280000000002</v>
      </c>
      <c r="D5" s="19">
        <v>5479.26</v>
      </c>
      <c r="E5" s="18" t="s">
        <v>21</v>
      </c>
      <c r="F5" s="18" t="s">
        <v>26</v>
      </c>
      <c r="G5" s="18" t="s">
        <v>27</v>
      </c>
      <c r="H5" s="18" t="s">
        <v>24</v>
      </c>
      <c r="I5" s="18" t="s">
        <v>24</v>
      </c>
      <c r="J5" s="18" t="s">
        <v>24</v>
      </c>
      <c r="K5" s="20">
        <v>13483.02</v>
      </c>
    </row>
    <row r="6" spans="1:11" x14ac:dyDescent="0.25">
      <c r="C6" s="5"/>
      <c r="D6" s="5"/>
      <c r="K6" s="5"/>
    </row>
    <row r="7" spans="1:11" x14ac:dyDescent="0.25">
      <c r="C7" s="5"/>
      <c r="D7" s="5"/>
      <c r="K7" s="5"/>
    </row>
    <row r="8" spans="1:11" x14ac:dyDescent="0.25">
      <c r="C8" s="5"/>
      <c r="D8" s="5"/>
      <c r="K8" s="5"/>
    </row>
    <row r="9" spans="1:11" x14ac:dyDescent="0.25">
      <c r="C9" s="5"/>
      <c r="D9" s="5"/>
      <c r="K9" s="5"/>
    </row>
    <row r="10" spans="1:11" ht="15.75" thickBot="1" x14ac:dyDescent="0.3">
      <c r="C10" s="5"/>
      <c r="D10" s="5"/>
      <c r="K10" s="5"/>
    </row>
    <row r="11" spans="1:11" ht="26.25" x14ac:dyDescent="0.4">
      <c r="A11" s="43" t="s">
        <v>28</v>
      </c>
      <c r="B11" s="44"/>
      <c r="C11" s="44"/>
      <c r="D11" s="44"/>
      <c r="E11" s="44"/>
      <c r="F11" s="44"/>
      <c r="G11" s="44"/>
      <c r="H11" s="44"/>
      <c r="I11" s="44"/>
      <c r="J11" s="44"/>
      <c r="K11" s="45"/>
    </row>
    <row r="12" spans="1:11" ht="18.75" x14ac:dyDescent="0.3">
      <c r="A12" s="6" t="s">
        <v>50</v>
      </c>
      <c r="B12" s="7" t="s">
        <v>6</v>
      </c>
      <c r="C12" s="7" t="s">
        <v>7</v>
      </c>
      <c r="D12" s="7" t="s">
        <v>8</v>
      </c>
      <c r="E12" s="7" t="s">
        <v>9</v>
      </c>
      <c r="F12" s="7" t="s">
        <v>10</v>
      </c>
      <c r="G12" s="7" t="s">
        <v>11</v>
      </c>
      <c r="H12" s="7" t="s">
        <v>11</v>
      </c>
      <c r="I12" s="7" t="s">
        <v>11</v>
      </c>
      <c r="J12" s="7" t="s">
        <v>11</v>
      </c>
      <c r="K12" s="8" t="s">
        <v>12</v>
      </c>
    </row>
    <row r="13" spans="1:11" ht="18.75" x14ac:dyDescent="0.3">
      <c r="A13" s="9">
        <v>1</v>
      </c>
      <c r="B13" s="21" t="s">
        <v>29</v>
      </c>
      <c r="C13" s="11">
        <v>8421.7000000000007</v>
      </c>
      <c r="D13" s="11">
        <v>3096.46</v>
      </c>
      <c r="E13" s="10" t="s">
        <v>30</v>
      </c>
      <c r="F13" s="10" t="s">
        <v>26</v>
      </c>
      <c r="G13" s="10" t="s">
        <v>31</v>
      </c>
      <c r="H13" s="10" t="s">
        <v>33</v>
      </c>
      <c r="I13" s="10" t="s">
        <v>32</v>
      </c>
      <c r="J13" s="10" t="s">
        <v>34</v>
      </c>
      <c r="K13" s="12">
        <f>C13-D13</f>
        <v>5325.2400000000007</v>
      </c>
    </row>
    <row r="14" spans="1:11" ht="18.75" x14ac:dyDescent="0.3">
      <c r="A14" s="13">
        <v>2</v>
      </c>
      <c r="B14" s="22" t="s">
        <v>20</v>
      </c>
      <c r="C14" s="15">
        <v>15475</v>
      </c>
      <c r="D14" s="15">
        <v>3312</v>
      </c>
      <c r="E14" s="14" t="s">
        <v>21</v>
      </c>
      <c r="F14" s="14" t="s">
        <v>35</v>
      </c>
      <c r="G14" s="14" t="s">
        <v>36</v>
      </c>
      <c r="H14" s="14" t="s">
        <v>37</v>
      </c>
      <c r="I14" s="14" t="s">
        <v>38</v>
      </c>
      <c r="J14" s="14" t="s">
        <v>24</v>
      </c>
      <c r="K14" s="16">
        <v>12163</v>
      </c>
    </row>
    <row r="15" spans="1:11" ht="19.5" thickBot="1" x14ac:dyDescent="0.35">
      <c r="A15" s="17">
        <v>3</v>
      </c>
      <c r="B15" s="23" t="s">
        <v>25</v>
      </c>
      <c r="C15" s="19">
        <v>20420.8</v>
      </c>
      <c r="D15" s="19">
        <v>4508.0200000000004</v>
      </c>
      <c r="E15" s="18" t="s">
        <v>21</v>
      </c>
      <c r="F15" s="18" t="s">
        <v>26</v>
      </c>
      <c r="G15" s="18" t="s">
        <v>39</v>
      </c>
      <c r="H15" s="18" t="s">
        <v>40</v>
      </c>
      <c r="I15" s="18" t="s">
        <v>24</v>
      </c>
      <c r="J15" s="18" t="s">
        <v>24</v>
      </c>
      <c r="K15" s="20">
        <f>C15-D15</f>
        <v>15912.779999999999</v>
      </c>
    </row>
    <row r="20" spans="1:11" ht="15.75" thickBot="1" x14ac:dyDescent="0.3"/>
    <row r="21" spans="1:11" ht="26.25" x14ac:dyDescent="0.4">
      <c r="A21" s="43" t="s">
        <v>41</v>
      </c>
      <c r="B21" s="44"/>
      <c r="C21" s="44"/>
      <c r="D21" s="44"/>
      <c r="E21" s="44"/>
      <c r="F21" s="44"/>
      <c r="G21" s="44"/>
      <c r="H21" s="44"/>
      <c r="I21" s="44"/>
      <c r="J21" s="44"/>
      <c r="K21" s="45"/>
    </row>
    <row r="22" spans="1:11" ht="18.75" x14ac:dyDescent="0.3">
      <c r="A22" s="6" t="s">
        <v>50</v>
      </c>
      <c r="B22" s="7" t="s">
        <v>6</v>
      </c>
      <c r="C22" s="7" t="s">
        <v>7</v>
      </c>
      <c r="D22" s="7" t="s">
        <v>8</v>
      </c>
      <c r="E22" s="7" t="s">
        <v>9</v>
      </c>
      <c r="F22" s="7" t="s">
        <v>10</v>
      </c>
      <c r="G22" s="7" t="s">
        <v>11</v>
      </c>
      <c r="H22" s="7" t="s">
        <v>11</v>
      </c>
      <c r="I22" s="7" t="s">
        <v>11</v>
      </c>
      <c r="J22" s="7" t="s">
        <v>11</v>
      </c>
      <c r="K22" s="8" t="s">
        <v>12</v>
      </c>
    </row>
    <row r="23" spans="1:11" ht="18.75" x14ac:dyDescent="0.3">
      <c r="A23" s="9">
        <v>1</v>
      </c>
      <c r="B23" s="21" t="s">
        <v>29</v>
      </c>
      <c r="C23" s="11">
        <f>'[1]Lori M'!V15</f>
        <v>18227.979999999996</v>
      </c>
      <c r="D23" s="11">
        <f>'[1]Lori M'!V18</f>
        <v>12232.72</v>
      </c>
      <c r="E23" s="10" t="s">
        <v>14</v>
      </c>
      <c r="F23" s="10" t="s">
        <v>30</v>
      </c>
      <c r="G23" s="10" t="s">
        <v>42</v>
      </c>
      <c r="H23" s="10" t="s">
        <v>44</v>
      </c>
      <c r="I23" s="10" t="s">
        <v>43</v>
      </c>
      <c r="J23" s="10" t="s">
        <v>45</v>
      </c>
      <c r="K23" s="12">
        <f>C23-D23</f>
        <v>5995.2599999999966</v>
      </c>
    </row>
    <row r="24" spans="1:11" ht="19.5" thickBot="1" x14ac:dyDescent="0.35">
      <c r="A24" s="24">
        <v>2</v>
      </c>
      <c r="B24" s="25" t="s">
        <v>20</v>
      </c>
      <c r="C24" s="26">
        <f>5250+1100+3301+4183+2600+900</f>
        <v>17334</v>
      </c>
      <c r="D24" s="26">
        <f>615+269.5+698.5+720.85+670.95+648.5+981</f>
        <v>4604.3</v>
      </c>
      <c r="E24" s="25" t="s">
        <v>46</v>
      </c>
      <c r="F24" s="25" t="s">
        <v>21</v>
      </c>
      <c r="G24" s="25" t="s">
        <v>47</v>
      </c>
      <c r="H24" s="25" t="s">
        <v>48</v>
      </c>
      <c r="I24" s="25" t="s">
        <v>49</v>
      </c>
      <c r="J24" s="25" t="s">
        <v>24</v>
      </c>
      <c r="K24" s="27">
        <f>C24-D24</f>
        <v>12729.7</v>
      </c>
    </row>
  </sheetData>
  <mergeCells count="3">
    <mergeCell ref="A1:K1"/>
    <mergeCell ref="A11:K11"/>
    <mergeCell ref="A21:K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Producers</vt:lpstr>
      <vt:lpstr>Sales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Koehler, Amy</dc:creator>
  <cp:lastModifiedBy>Beth M Nelson</cp:lastModifiedBy>
  <dcterms:created xsi:type="dcterms:W3CDTF">2019-03-28T19:56:35Z</dcterms:created>
  <dcterms:modified xsi:type="dcterms:W3CDTF">2019-05-06T18:51:34Z</dcterms:modified>
</cp:coreProperties>
</file>