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abbyw\Documents\2024 CAP testing\SARE\Carter\"/>
    </mc:Choice>
  </mc:AlternateContent>
  <xr:revisionPtr revIDLastSave="0" documentId="8_{91C9C482-15BD-40D6-B4B6-C7338C536A33}" xr6:coauthVersionLast="47" xr6:coauthVersionMax="47" xr10:uidLastSave="{00000000-0000-0000-0000-000000000000}"/>
  <bookViews>
    <workbookView xWindow="-120" yWindow="-120" windowWidth="24240" windowHeight="13140" xr2:uid="{00000000-000D-0000-FFFF-FFFF00000000}"/>
  </bookViews>
  <sheets>
    <sheet name="2024 Data Sheet" sheetId="9" r:id="rId1"/>
  </sheets>
  <definedNames>
    <definedName name="_xlnm.Print_Area" localSheetId="0">'2024 Data Sheet'!$A$1:$O$36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9" l="1"/>
  <c r="K34" i="9"/>
  <c r="K33" i="9"/>
  <c r="K32" i="9"/>
  <c r="K31" i="9"/>
  <c r="K30" i="9"/>
  <c r="K29" i="9"/>
  <c r="K28" i="9"/>
  <c r="G27" i="9"/>
  <c r="G26" i="9"/>
  <c r="G25" i="9"/>
  <c r="G24" i="9"/>
  <c r="G23" i="9"/>
  <c r="G22" i="9"/>
  <c r="G21" i="9"/>
  <c r="G20" i="9"/>
</calcChain>
</file>

<file path=xl/sharedStrings.xml><?xml version="1.0" encoding="utf-8"?>
<sst xmlns="http://schemas.openxmlformats.org/spreadsheetml/2006/main" count="771" uniqueCount="339">
  <si>
    <r>
      <rPr>
        <b/>
        <sz val="16"/>
        <color theme="1"/>
        <rFont val="Arial"/>
        <family val="2"/>
      </rPr>
      <t>2024</t>
    </r>
    <r>
      <rPr>
        <b/>
        <sz val="16"/>
        <color rgb="FFFF0000"/>
        <rFont val="Arial"/>
        <family val="2"/>
      </rPr>
      <t xml:space="preserve"> </t>
    </r>
    <r>
      <rPr>
        <b/>
        <sz val="16"/>
        <color rgb="FFC00000"/>
        <rFont val="Arial"/>
        <family val="2"/>
      </rPr>
      <t>e</t>
    </r>
    <r>
      <rPr>
        <b/>
        <sz val="16"/>
        <color theme="1"/>
        <rFont val="Arial"/>
        <family val="2"/>
      </rPr>
      <t>Fields</t>
    </r>
    <r>
      <rPr>
        <b/>
        <sz val="10"/>
        <color theme="1"/>
        <rFont val="Arial"/>
        <family val="2"/>
      </rPr>
      <t xml:space="preserve"> ( * indicates required for report)</t>
    </r>
  </si>
  <si>
    <t>Table 2 - Crop Protection Table</t>
  </si>
  <si>
    <t>Table 3 - Fertility and Soil Health Data</t>
  </si>
  <si>
    <t>Objective*</t>
  </si>
  <si>
    <t xml:space="preserve">Study Information* </t>
  </si>
  <si>
    <t>Additional Comments</t>
  </si>
  <si>
    <t>Application Type</t>
  </si>
  <si>
    <t>Date Applied</t>
  </si>
  <si>
    <t>Report on Weather Chart?</t>
  </si>
  <si>
    <t>Growth Stage</t>
  </si>
  <si>
    <t>Product/Blend</t>
  </si>
  <si>
    <t xml:space="preserve"> Study Information</t>
  </si>
  <si>
    <t>Entry</t>
  </si>
  <si>
    <t>This study measures the effect of nitrogen rate on corn yield.</t>
  </si>
  <si>
    <t>Crop Type*</t>
  </si>
  <si>
    <t>Corn</t>
  </si>
  <si>
    <t>Fertilizer</t>
  </si>
  <si>
    <t>UAN</t>
  </si>
  <si>
    <t>Soil Sampling Date</t>
  </si>
  <si>
    <t>Trial Protocol/Category*</t>
  </si>
  <si>
    <t>Nitrogen Rate</t>
  </si>
  <si>
    <t>V5</t>
  </si>
  <si>
    <t>Type of Sampling</t>
  </si>
  <si>
    <t>Whole field</t>
  </si>
  <si>
    <t>County*</t>
  </si>
  <si>
    <t>Wood</t>
  </si>
  <si>
    <t>Timing of Sampling</t>
  </si>
  <si>
    <t>Summer (June-Aug)</t>
  </si>
  <si>
    <t>Farm Collaborator Name*</t>
  </si>
  <si>
    <t>Jim Carter</t>
  </si>
  <si>
    <t>P Soil Test Value (ppm)</t>
  </si>
  <si>
    <t>Tool of the Trade*</t>
  </si>
  <si>
    <t>Educator/Field Specialist Name(s)*</t>
  </si>
  <si>
    <t>Amber Emmons/Alan Sundermeier</t>
  </si>
  <si>
    <t>Fungicide</t>
  </si>
  <si>
    <t>K Soil Test Value (ppm)</t>
  </si>
  <si>
    <r>
      <t xml:space="preserve">Field Location* </t>
    </r>
    <r>
      <rPr>
        <i/>
        <sz val="10"/>
        <color theme="1"/>
        <rFont val="Arial"/>
        <family val="2"/>
      </rPr>
      <t xml:space="preserve">(Decimal Degrees) </t>
    </r>
  </si>
  <si>
    <t>41.203555,  83.614382</t>
  </si>
  <si>
    <t>Organic Matter Content (%)</t>
  </si>
  <si>
    <t>Type/Location of Collaboration*</t>
  </si>
  <si>
    <t>Collaborating Farm - OSU Extension</t>
  </si>
  <si>
    <t>Active Carbon - POxC (mg/kg)</t>
  </si>
  <si>
    <r>
      <t xml:space="preserve">Planting Date* </t>
    </r>
    <r>
      <rPr>
        <i/>
        <sz val="10"/>
        <color theme="1"/>
        <rFont val="Arial"/>
        <family val="2"/>
      </rPr>
      <t>(mm/dd/yyyy)</t>
    </r>
  </si>
  <si>
    <t>Wet Aggregate Stability (units)</t>
  </si>
  <si>
    <r>
      <t>Harvest Date*</t>
    </r>
    <r>
      <rPr>
        <b/>
        <i/>
        <sz val="10"/>
        <color theme="1"/>
        <rFont val="Arial"/>
        <family val="2"/>
      </rPr>
      <t xml:space="preserve"> </t>
    </r>
    <r>
      <rPr>
        <i/>
        <sz val="10"/>
        <color theme="1"/>
        <rFont val="Arial"/>
        <family val="2"/>
      </rPr>
      <t>(mm/dd/yyyy)</t>
    </r>
  </si>
  <si>
    <t>Herbicide</t>
  </si>
  <si>
    <t>Glyphosate</t>
  </si>
  <si>
    <t>Water Infiltration (units)</t>
  </si>
  <si>
    <r>
      <t xml:space="preserve">Study Design* </t>
    </r>
    <r>
      <rPr>
        <i/>
        <sz val="10"/>
        <color theme="1"/>
        <rFont val="Arial"/>
        <family val="2"/>
      </rPr>
      <t>(Approx. 50 - 100 words)</t>
    </r>
  </si>
  <si>
    <t>Hybrid/Variety*</t>
  </si>
  <si>
    <t>Becks 5413</t>
  </si>
  <si>
    <t>Metribuzen</t>
  </si>
  <si>
    <t>Other (please specify)</t>
  </si>
  <si>
    <t xml:space="preserve">Nitrogen is a costly input for corn production.  Two nitrogen rates were compared for corn yield.  A normal nitrogen rate of 195 lbs/acre was compared to 176 lbs/acre.  </t>
  </si>
  <si>
    <t>Population*</t>
  </si>
  <si>
    <t>Dual</t>
  </si>
  <si>
    <t>Row Spacing*</t>
  </si>
  <si>
    <t>30 in.</t>
  </si>
  <si>
    <t>Atrazine</t>
  </si>
  <si>
    <t>Acknowledgments</t>
  </si>
  <si>
    <t>Single Treatment Width*</t>
  </si>
  <si>
    <t>40 ft.</t>
  </si>
  <si>
    <t xml:space="preserve">Insecticide </t>
  </si>
  <si>
    <t>Conservation Action Project assisted with data collection.</t>
  </si>
  <si>
    <r>
      <t xml:space="preserve">Number of Treatments* </t>
    </r>
    <r>
      <rPr>
        <i/>
        <sz val="10"/>
        <rFont val="Arial"/>
        <family val="2"/>
      </rPr>
      <t>(List in Table 1)</t>
    </r>
  </si>
  <si>
    <t>Number of Reps*</t>
  </si>
  <si>
    <t>Acres*</t>
  </si>
  <si>
    <t>Table 1 - Treatment Table*</t>
  </si>
  <si>
    <t>Previous Crop*</t>
  </si>
  <si>
    <t>Soybean</t>
  </si>
  <si>
    <t>Table 4 - Economics (Return Above, $/ac)</t>
  </si>
  <si>
    <t>Observations*</t>
  </si>
  <si>
    <t>Units</t>
  </si>
  <si>
    <t>Crop Protection Plan:</t>
  </si>
  <si>
    <t>Provide details in Table 2</t>
  </si>
  <si>
    <t>Cereal rye cover crop was seeded October, 2023 after soybean harvest.  Corn was planted into standing rye which was terminated at the same time.  No visual difference between treatments.  Drought conditions occurred late summer.</t>
  </si>
  <si>
    <t>Short Name</t>
  </si>
  <si>
    <t>Detailed Treatment</t>
  </si>
  <si>
    <r>
      <t xml:space="preserve">Fertilizer Applied*  </t>
    </r>
    <r>
      <rPr>
        <i/>
        <sz val="10"/>
        <color theme="1"/>
        <rFont val="Arial"/>
        <family val="2"/>
      </rPr>
      <t>(If Yes, explain in Table 2)</t>
    </r>
  </si>
  <si>
    <t>Yes</t>
  </si>
  <si>
    <t>Treatment 1</t>
  </si>
  <si>
    <t>Full Rate N</t>
  </si>
  <si>
    <t>195 lbs/acre N</t>
  </si>
  <si>
    <r>
      <t xml:space="preserve">Fungicide Applied* </t>
    </r>
    <r>
      <rPr>
        <i/>
        <sz val="10"/>
        <color theme="1"/>
        <rFont val="Arial"/>
        <family val="2"/>
      </rPr>
      <t xml:space="preserve"> (If Yes, explain in Table 2)</t>
    </r>
  </si>
  <si>
    <t>No</t>
  </si>
  <si>
    <t>Treatment 2</t>
  </si>
  <si>
    <t>Reduced Rate N</t>
  </si>
  <si>
    <t>176 lbs/ac N</t>
  </si>
  <si>
    <r>
      <t xml:space="preserve">Herbicide Applied* </t>
    </r>
    <r>
      <rPr>
        <i/>
        <sz val="10"/>
        <color theme="1"/>
        <rFont val="Arial"/>
        <family val="2"/>
      </rPr>
      <t xml:space="preserve"> (If Yes, explain in Table 2)</t>
    </r>
  </si>
  <si>
    <t>Treatment 3</t>
  </si>
  <si>
    <r>
      <t xml:space="preserve">Insecticide Applied* </t>
    </r>
    <r>
      <rPr>
        <i/>
        <sz val="10"/>
        <color theme="1"/>
        <rFont val="Arial"/>
        <family val="2"/>
      </rPr>
      <t xml:space="preserve">  (If Yes, explain in Table 2)</t>
    </r>
  </si>
  <si>
    <t>Treatment 4</t>
  </si>
  <si>
    <t>Number of Fall Tillage Passes</t>
  </si>
  <si>
    <t>Table 5 - Yield Results*</t>
  </si>
  <si>
    <t>Treatment 5</t>
  </si>
  <si>
    <t>Fall Tillage Type</t>
  </si>
  <si>
    <t xml:space="preserve">Treatments* </t>
  </si>
  <si>
    <t>Stand Count (plants/ac)</t>
  </si>
  <si>
    <t>Moisture (%)*</t>
  </si>
  <si>
    <t>Yield* (dry bu/ac)</t>
  </si>
  <si>
    <t>LSD Designation*</t>
  </si>
  <si>
    <t>Treatment 6</t>
  </si>
  <si>
    <t>Number of Spring Tillage Passes</t>
  </si>
  <si>
    <t>a</t>
  </si>
  <si>
    <t>Treatment 7</t>
  </si>
  <si>
    <t>Spring Tillage Type</t>
  </si>
  <si>
    <r>
      <t xml:space="preserve">Summary* </t>
    </r>
    <r>
      <rPr>
        <i/>
        <sz val="10"/>
        <color theme="1"/>
        <rFont val="Arial"/>
        <family val="2"/>
      </rPr>
      <t>(Recommended 50 min. - 125 words max.)</t>
    </r>
  </si>
  <si>
    <t>b</t>
  </si>
  <si>
    <t>Treatment 8</t>
  </si>
  <si>
    <t>Previous Cover Crop</t>
  </si>
  <si>
    <t>Rye</t>
  </si>
  <si>
    <t>Yields were significantly improved with additional nitrogen.   Cereal rye cover crop did not impact corn emergence.</t>
  </si>
  <si>
    <t>Additional Notes</t>
  </si>
  <si>
    <t>Primary Drainage</t>
  </si>
  <si>
    <t>Pattern Tile</t>
  </si>
  <si>
    <t>At planting 125 lbs/acre UAN fertilizer (28% N) was surface applied with Herbicide.  On June 22, sidedress N was coulter injected at full rate of 70 lbs/acre N and reduced rate 51 lbs/acre N.</t>
  </si>
  <si>
    <t>Secondary Drainage</t>
  </si>
  <si>
    <t xml:space="preserve">Tile Spacing </t>
  </si>
  <si>
    <t>30 ft</t>
  </si>
  <si>
    <t xml:space="preserve">Drainage Orientation </t>
  </si>
  <si>
    <t>Perpendicular to Study</t>
  </si>
  <si>
    <t>Tillage</t>
  </si>
  <si>
    <t>Soil Type</t>
  </si>
  <si>
    <t>LSD:</t>
  </si>
  <si>
    <t>Ranges of Slopes</t>
  </si>
  <si>
    <t>CV (%):</t>
  </si>
  <si>
    <t>County</t>
  </si>
  <si>
    <t>Crop Type</t>
  </si>
  <si>
    <t>Trial Protocol/Category</t>
  </si>
  <si>
    <t>Reps</t>
  </si>
  <si>
    <t>Treatments</t>
  </si>
  <si>
    <t>Single Treatment Width (in ft.)</t>
  </si>
  <si>
    <t>Row width (in.)</t>
  </si>
  <si>
    <t>Spring Tillage</t>
  </si>
  <si>
    <t>Fall Tillage</t>
  </si>
  <si>
    <t>Previous Crop</t>
  </si>
  <si>
    <t xml:space="preserve">Type of Collaboration </t>
  </si>
  <si>
    <t>Cover Crop</t>
  </si>
  <si>
    <t>Drainage</t>
  </si>
  <si>
    <t>Drainage2</t>
  </si>
  <si>
    <t>Fertilizer2</t>
  </si>
  <si>
    <t>Fertilizer3</t>
  </si>
  <si>
    <t>Fertilizer4</t>
  </si>
  <si>
    <t>Fungicide2</t>
  </si>
  <si>
    <t>Fungicide3</t>
  </si>
  <si>
    <t>Fungicide4</t>
  </si>
  <si>
    <t>Herbicide2</t>
  </si>
  <si>
    <t>Herbicide3</t>
  </si>
  <si>
    <t>Herbicide4</t>
  </si>
  <si>
    <t>Insecticide</t>
  </si>
  <si>
    <t>Insecticide2</t>
  </si>
  <si>
    <t>Insecticide3</t>
  </si>
  <si>
    <t>Insecticide4</t>
  </si>
  <si>
    <t>Drainage Orientation</t>
  </si>
  <si>
    <t xml:space="preserve">        </t>
  </si>
  <si>
    <t>Adams</t>
  </si>
  <si>
    <t>Alfalfa</t>
  </si>
  <si>
    <t>Biological Product</t>
  </si>
  <si>
    <t>10 ft.</t>
  </si>
  <si>
    <t>7.5 in.</t>
  </si>
  <si>
    <t>Conventional</t>
  </si>
  <si>
    <t>Ashtabula ARS</t>
  </si>
  <si>
    <t>None</t>
  </si>
  <si>
    <t>Natural Water Way</t>
  </si>
  <si>
    <t xml:space="preserve">Yes </t>
  </si>
  <si>
    <t>Parallel to Study</t>
  </si>
  <si>
    <t>Fall (Sept-Nov)</t>
  </si>
  <si>
    <t>Allen</t>
  </si>
  <si>
    <t>Barley</t>
  </si>
  <si>
    <t>Compaction</t>
  </si>
  <si>
    <t>15 ft.</t>
  </si>
  <si>
    <t>15 in.</t>
  </si>
  <si>
    <t>Minimum Till</t>
  </si>
  <si>
    <t>CFAES Wooster / ATI Facilities</t>
  </si>
  <si>
    <t>No Tile</t>
  </si>
  <si>
    <t>Individual Plots - Zone sampled</t>
  </si>
  <si>
    <t>Ashland</t>
  </si>
  <si>
    <t>Cereal Rye</t>
  </si>
  <si>
    <t>Crop Protection</t>
  </si>
  <si>
    <t>20 ft.</t>
  </si>
  <si>
    <t>20 in.</t>
  </si>
  <si>
    <t>Sorghum</t>
  </si>
  <si>
    <t>Grid sampled</t>
  </si>
  <si>
    <t>Spring (Mar-May)</t>
  </si>
  <si>
    <t>Ashtabula</t>
  </si>
  <si>
    <t>Equipment</t>
  </si>
  <si>
    <t>30 ft.</t>
  </si>
  <si>
    <t>22 in.</t>
  </si>
  <si>
    <t>Other (Explain in Comments)</t>
  </si>
  <si>
    <t>No-Till</t>
  </si>
  <si>
    <t>Columbus - Waterman</t>
  </si>
  <si>
    <t>Wheat</t>
  </si>
  <si>
    <t>Winter (Dec-Feb)</t>
  </si>
  <si>
    <t>Athens</t>
  </si>
  <si>
    <t>Corn and Soybeans</t>
  </si>
  <si>
    <t>End of Season Soil Nitrogen</t>
  </si>
  <si>
    <t>Strip-Till</t>
  </si>
  <si>
    <t>Fallow</t>
  </si>
  <si>
    <t xml:space="preserve">Digital Ag Program </t>
  </si>
  <si>
    <t>Auglaize</t>
  </si>
  <si>
    <t>Corn Silage</t>
  </si>
  <si>
    <t>Foliar Feed</t>
  </si>
  <si>
    <t>60 ft.</t>
  </si>
  <si>
    <t>Twin Row 20 in.</t>
  </si>
  <si>
    <t>Vertical Till</t>
  </si>
  <si>
    <t>Forages</t>
  </si>
  <si>
    <t>Eastern ARS</t>
  </si>
  <si>
    <t>VE</t>
  </si>
  <si>
    <t>Belmont</t>
  </si>
  <si>
    <t>Cover Crops</t>
  </si>
  <si>
    <t>90 ft.</t>
  </si>
  <si>
    <t>Hemp</t>
  </si>
  <si>
    <t>Jackson ARS</t>
  </si>
  <si>
    <t>V1</t>
  </si>
  <si>
    <t>Brown</t>
  </si>
  <si>
    <t>Manure</t>
  </si>
  <si>
    <t>120 ft.</t>
  </si>
  <si>
    <t>Multiple (Explain in Comments)</t>
  </si>
  <si>
    <t>Molly Caren Agricultural Center</t>
  </si>
  <si>
    <t>V2</t>
  </si>
  <si>
    <t>Butler</t>
  </si>
  <si>
    <t>Nitrogen Enhancement Products</t>
  </si>
  <si>
    <t>Oats</t>
  </si>
  <si>
    <t>Muck Crops ARS</t>
  </si>
  <si>
    <t>V3</t>
  </si>
  <si>
    <t>Carroll</t>
  </si>
  <si>
    <t>Hops</t>
  </si>
  <si>
    <t>Nitrogen MRTN</t>
  </si>
  <si>
    <t>Multiple OSU Locations (Explain in Comments)</t>
  </si>
  <si>
    <t>V4</t>
  </si>
  <si>
    <t>Champaign</t>
  </si>
  <si>
    <t>Nitrogen Placement</t>
  </si>
  <si>
    <t>North Central ARS</t>
  </si>
  <si>
    <t>Clark</t>
  </si>
  <si>
    <t>Northwest ARS</t>
  </si>
  <si>
    <t>V6</t>
  </si>
  <si>
    <t>Clermont</t>
  </si>
  <si>
    <t>Small Grains</t>
  </si>
  <si>
    <t>Nitrogen Source</t>
  </si>
  <si>
    <t>OSU South Centers</t>
  </si>
  <si>
    <t>V7</t>
  </si>
  <si>
    <t>Clinton</t>
  </si>
  <si>
    <t>Nitrogen Timing</t>
  </si>
  <si>
    <t>V8</t>
  </si>
  <si>
    <t>Columbiana</t>
  </si>
  <si>
    <t>Phosphorus Uptake</t>
  </si>
  <si>
    <t>Western ARS</t>
  </si>
  <si>
    <t>V9</t>
  </si>
  <si>
    <t>Coshocton</t>
  </si>
  <si>
    <t>Planter Fertilizer</t>
  </si>
  <si>
    <t>Project Summary</t>
  </si>
  <si>
    <t>V10</t>
  </si>
  <si>
    <t>Crawford</t>
  </si>
  <si>
    <t>Planter Technology</t>
  </si>
  <si>
    <t>V11</t>
  </si>
  <si>
    <t>Cuyahoga</t>
  </si>
  <si>
    <t>Seeding Rate</t>
  </si>
  <si>
    <t>V12</t>
  </si>
  <si>
    <t>Darke</t>
  </si>
  <si>
    <t>Starter Fertilizer</t>
  </si>
  <si>
    <t>V13</t>
  </si>
  <si>
    <t>Defiance</t>
  </si>
  <si>
    <t>Sulfur</t>
  </si>
  <si>
    <t>V14</t>
  </si>
  <si>
    <t>Delaware</t>
  </si>
  <si>
    <t>V15</t>
  </si>
  <si>
    <t>Erie</t>
  </si>
  <si>
    <t>V16</t>
  </si>
  <si>
    <t>Fairfield</t>
  </si>
  <si>
    <t>VT</t>
  </si>
  <si>
    <t>Fayette</t>
  </si>
  <si>
    <t>R1</t>
  </si>
  <si>
    <t>Franklin</t>
  </si>
  <si>
    <t>R2</t>
  </si>
  <si>
    <t>Fulton</t>
  </si>
  <si>
    <t>R3</t>
  </si>
  <si>
    <t>Gallia</t>
  </si>
  <si>
    <t>Geauga</t>
  </si>
  <si>
    <t>Greene</t>
  </si>
  <si>
    <t>Guernsey</t>
  </si>
  <si>
    <t>Hamilton</t>
  </si>
  <si>
    <t>Hancock</t>
  </si>
  <si>
    <t>Hardin</t>
  </si>
  <si>
    <t>Harrison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</si>
  <si>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</si>
  <si>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</si>
  <si>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</si>
  <si>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</si>
  <si>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</si>
  <si>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</si>
  <si>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</si>
  <si>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</si>
  <si>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</si>
  <si>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</si>
  <si>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</si>
  <si>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</si>
  <si>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</si>
  <si>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</si>
  <si>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</si>
  <si>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</si>
  <si>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</si>
  <si>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</si>
  <si>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</si>
  <si>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</si>
  <si>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</si>
  <si>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</si>
  <si>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</si>
  <si>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</si>
  <si>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</si>
  <si>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</si>
  <si>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</si>
  <si>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</si>
  <si>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</si>
  <si>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</si>
  <si>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</si>
  <si>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</si>
  <si>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</si>
  <si>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</si>
  <si>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</si>
  <si>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</si>
  <si>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</si>
  <si>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</si>
  <si>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</si>
  <si>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</si>
  <si>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</si>
  <si>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</si>
  <si>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</si>
  <si>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</si>
  <si>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</si>
  <si>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</si>
  <si>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</si>
  <si>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</si>
  <si>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</si>
  <si>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</si>
  <si>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</si>
  <si>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</si>
  <si>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Wyandot</t>
  </si>
  <si>
    <t>Multiple Counties</t>
  </si>
  <si>
    <t>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</si>
</sst>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0"/>
      <color theme="1"/>
      <name val="Arial"/>
      <family val="2"/>
    </font>
    <font>
      <sz val="10"/>
      <color theme="1"/>
      <name val="Arial"/>
      <family val="2"/>
    </font>
    <font>
      <i/>
      <sz val="10"/>
      <color theme="1"/>
      <name val="Arial"/>
      <family val="2"/>
    </font>
    <font>
      <b/>
      <i/>
      <sz val="10"/>
      <color theme="1"/>
      <name val="Arial"/>
      <family val="2"/>
    </font>
    <font>
      <b/>
      <sz val="10"/>
      <name val="Arial"/>
      <family val="2"/>
    </font>
    <font>
      <sz val="10"/>
      <name val="Arial"/>
      <family val="2"/>
    </font>
    <font>
      <i/>
      <sz val="10"/>
      <name val="Arial"/>
      <family val="2"/>
    </font>
    <font>
      <b/>
      <sz val="16"/>
      <color rgb="FFFF0000"/>
      <name val="Arial"/>
      <family val="2"/>
    </font>
    <font>
      <b/>
      <sz val="16"/>
      <color theme="1"/>
      <name val="Arial"/>
      <family val="2"/>
    </font>
    <font>
      <b/>
      <sz val="16"/>
      <color rgb="FFC00000"/>
      <name val="Arial"/>
      <family val="2"/>
    </font>
    <font>
      <b/>
      <sz val="10"/>
      <color theme="0"/>
      <name val="Arial"/>
      <family val="2"/>
    </font>
    <font>
      <b/>
      <i/>
      <sz val="10"/>
      <name val="Arial"/>
      <family val="2"/>
    </font>
    <font>
      <sz val="10"/>
      <color theme="0"/>
      <name val="Arial"/>
      <family val="2"/>
    </font>
    <font>
      <sz val="10"/>
      <color rgb="FF000000"/>
      <name val="Arial"/>
      <family val="2"/>
    </font>
    <font>
      <sz val="11"/>
      <color theme="1"/>
      <name val="Calibri"/>
      <family val="2"/>
      <scheme val="minor"/>
    </font>
  </fonts>
  <fills count="16">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EADAF2"/>
        <bgColor indexed="64"/>
      </patternFill>
    </fill>
    <fill>
      <patternFill patternType="solid">
        <fgColor rgb="FFD9B5E1"/>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6"/>
        <bgColor theme="6"/>
      </patternFill>
    </fill>
    <fill>
      <patternFill patternType="solid">
        <fgColor theme="6" tint="0.79998168889431442"/>
        <bgColor theme="6" tint="0.79998168889431442"/>
      </patternFill>
    </fill>
    <fill>
      <patternFill patternType="solid">
        <fgColor theme="0" tint="-4.9989318521683403E-2"/>
        <bgColor indexed="64"/>
      </patternFill>
    </fill>
    <fill>
      <patternFill patternType="solid">
        <fgColor rgb="FF92D050"/>
        <bgColor indexed="64"/>
      </patternFill>
    </fill>
  </fills>
  <borders count="7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D9B5E1"/>
      </top>
      <bottom style="thin">
        <color rgb="FFD9B5E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right style="thick">
        <color indexed="64"/>
      </right>
      <top style="medium">
        <color indexed="64"/>
      </top>
      <bottom/>
      <diagonal/>
    </border>
    <border>
      <left/>
      <right style="thick">
        <color indexed="64"/>
      </right>
      <top/>
      <bottom/>
      <diagonal/>
    </border>
    <border>
      <left style="thick">
        <color indexed="64"/>
      </left>
      <right/>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style="thin">
        <color theme="4" tint="0.39988402966399123"/>
      </top>
      <bottom style="thin">
        <color theme="4" tint="0.39988402966399123"/>
      </bottom>
      <diagonal/>
    </border>
    <border>
      <left style="thick">
        <color indexed="64"/>
      </left>
      <right style="medium">
        <color indexed="64"/>
      </right>
      <top style="thin">
        <color theme="4" tint="0.39994506668294322"/>
      </top>
      <bottom style="thin">
        <color theme="4" tint="0.39994506668294322"/>
      </bottom>
      <diagonal/>
    </border>
    <border>
      <left style="thick">
        <color indexed="64"/>
      </left>
      <right style="medium">
        <color indexed="64"/>
      </right>
      <top style="thin">
        <color theme="4" tint="0.39994506668294322"/>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style="thin">
        <color theme="4" tint="0.39988402966399123"/>
      </top>
      <bottom style="thin">
        <color theme="4" tint="0.39988402966399123"/>
      </bottom>
      <diagonal/>
    </border>
    <border>
      <left style="medium">
        <color indexed="64"/>
      </left>
      <right/>
      <top style="thin">
        <color theme="4" tint="0.39994506668294322"/>
      </top>
      <bottom style="thin">
        <color theme="4" tint="0.39994506668294322"/>
      </bottom>
      <diagonal/>
    </border>
    <border>
      <left style="medium">
        <color indexed="64"/>
      </left>
      <right/>
      <top style="thin">
        <color theme="4" tint="0.39994506668294322"/>
      </top>
      <bottom style="thick">
        <color indexed="64"/>
      </bottom>
      <diagonal/>
    </border>
    <border>
      <left/>
      <right style="thick">
        <color indexed="64"/>
      </right>
      <top style="thin">
        <color rgb="FFD9B5E1"/>
      </top>
      <bottom style="thin">
        <color rgb="FFD9B5E1"/>
      </bottom>
      <diagonal/>
    </border>
    <border>
      <left/>
      <right/>
      <top style="thin">
        <color rgb="FFD9B5E1"/>
      </top>
      <bottom style="thick">
        <color indexed="64"/>
      </bottom>
      <diagonal/>
    </border>
    <border>
      <left/>
      <right style="thick">
        <color indexed="64"/>
      </right>
      <top style="thin">
        <color rgb="FFD9B5E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theme="6" tint="0.39997558519241921"/>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n">
        <color theme="4" tint="0.39988402966399123"/>
      </top>
      <bottom style="thin">
        <color theme="4" tint="0.39988402966399123"/>
      </bottom>
      <diagonal/>
    </border>
    <border>
      <left style="medium">
        <color indexed="64"/>
      </left>
      <right style="thick">
        <color indexed="64"/>
      </right>
      <top/>
      <bottom/>
      <diagonal/>
    </border>
    <border>
      <left style="medium">
        <color indexed="64"/>
      </left>
      <right style="thick">
        <color indexed="64"/>
      </right>
      <top style="thin">
        <color theme="4" tint="0.39994506668294322"/>
      </top>
      <bottom style="thin">
        <color theme="4" tint="0.39994506668294322"/>
      </bottom>
      <diagonal/>
    </border>
    <border>
      <left style="medium">
        <color indexed="64"/>
      </left>
      <right style="thick">
        <color indexed="64"/>
      </right>
      <top style="thin">
        <color theme="4" tint="0.39994506668294322"/>
      </top>
      <bottom style="thick">
        <color indexed="64"/>
      </bottom>
      <diagonal/>
    </border>
    <border>
      <left style="medium">
        <color indexed="64"/>
      </left>
      <right/>
      <top style="medium">
        <color indexed="64"/>
      </top>
      <bottom style="thin">
        <color rgb="FFD9B5E1"/>
      </bottom>
      <diagonal/>
    </border>
    <border>
      <left/>
      <right style="thick">
        <color indexed="64"/>
      </right>
      <top style="medium">
        <color indexed="64"/>
      </top>
      <bottom style="thin">
        <color rgb="FFD9B5E1"/>
      </bottom>
      <diagonal/>
    </border>
    <border>
      <left style="medium">
        <color indexed="64"/>
      </left>
      <right/>
      <top style="thin">
        <color rgb="FFD9B5E1"/>
      </top>
      <bottom style="thin">
        <color rgb="FFD9B5E1"/>
      </bottom>
      <diagonal/>
    </border>
    <border>
      <left style="thick">
        <color indexed="64"/>
      </left>
      <right style="medium">
        <color indexed="64"/>
      </right>
      <top style="medium">
        <color indexed="64"/>
      </top>
      <bottom style="medium">
        <color indexed="64"/>
      </bottom>
      <diagonal/>
    </border>
    <border>
      <left style="medium">
        <color indexed="64"/>
      </left>
      <right/>
      <top style="thin">
        <color theme="5" tint="0.39997558519241921"/>
      </top>
      <bottom style="thin">
        <color theme="5" tint="0.39997558519241921"/>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style="medium">
        <color indexed="64"/>
      </top>
      <bottom style="thin">
        <color theme="5" tint="0.39997558519241921"/>
      </bottom>
      <diagonal/>
    </border>
    <border>
      <left style="thick">
        <color indexed="64"/>
      </left>
      <right/>
      <top style="thin">
        <color theme="6" tint="0.39997558519241921"/>
      </top>
      <bottom/>
      <diagonal/>
    </border>
    <border>
      <left style="medium">
        <color indexed="64"/>
      </left>
      <right/>
      <top style="thin">
        <color theme="6" tint="0.39997558519241921"/>
      </top>
      <bottom/>
      <diagonal/>
    </border>
    <border>
      <left style="medium">
        <color indexed="64"/>
      </left>
      <right style="thick">
        <color indexed="64"/>
      </right>
      <top style="thin">
        <color theme="6" tint="0.39997558519241921"/>
      </top>
      <bottom/>
      <diagonal/>
    </border>
    <border>
      <left style="medium">
        <color indexed="64"/>
      </left>
      <right/>
      <top/>
      <bottom style="thick">
        <color indexed="64"/>
      </bottom>
      <diagonal/>
    </border>
    <border>
      <left style="medium">
        <color indexed="64"/>
      </left>
      <right style="medium">
        <color indexed="64"/>
      </right>
      <top style="thin">
        <color theme="6" tint="0.39997558519241921"/>
      </top>
      <bottom/>
      <diagonal/>
    </border>
    <border>
      <left/>
      <right/>
      <top style="medium">
        <color indexed="64"/>
      </top>
      <bottom style="thin">
        <color rgb="FFD9B5E1"/>
      </bottom>
      <diagonal/>
    </border>
    <border>
      <left/>
      <right style="medium">
        <color indexed="64"/>
      </right>
      <top style="thin">
        <color rgb="FFD9B5E1"/>
      </top>
      <bottom style="thin">
        <color rgb="FFD9B5E1"/>
      </bottom>
      <diagonal/>
    </border>
    <border>
      <left/>
      <right style="medium">
        <color indexed="64"/>
      </right>
      <top style="thin">
        <color rgb="FFD9B5E1"/>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style="thin">
        <color theme="5" tint="0.39997558519241921"/>
      </bottom>
      <diagonal/>
    </border>
    <border>
      <left/>
      <right style="medium">
        <color indexed="64"/>
      </right>
      <top style="thin">
        <color theme="5" tint="0.39997558519241921"/>
      </top>
      <bottom style="thin">
        <color theme="5" tint="0.39997558519241921"/>
      </bottom>
      <diagonal/>
    </border>
    <border>
      <left style="medium">
        <color indexed="64"/>
      </left>
      <right/>
      <top style="thin">
        <color theme="5" tint="0.39997558519241921"/>
      </top>
      <bottom style="medium">
        <color indexed="64"/>
      </bottom>
      <diagonal/>
    </border>
    <border>
      <left/>
      <right style="medium">
        <color indexed="64"/>
      </right>
      <top style="thin">
        <color theme="5" tint="0.39997558519241921"/>
      </top>
      <bottom style="medium">
        <color indexed="64"/>
      </bottom>
      <diagonal/>
    </border>
    <border>
      <left style="medium">
        <color indexed="64"/>
      </left>
      <right/>
      <top style="thin">
        <color rgb="FFD9B5E1"/>
      </top>
      <bottom style="thick">
        <color indexed="64"/>
      </bottom>
      <diagonal/>
    </border>
    <border>
      <left style="thick">
        <color indexed="64"/>
      </left>
      <right style="medium">
        <color indexed="64"/>
      </right>
      <top style="thin">
        <color theme="6" tint="0.39997558519241921"/>
      </top>
      <bottom style="medium">
        <color indexed="64"/>
      </bottom>
      <diagonal/>
    </border>
    <border>
      <left style="thick">
        <color indexed="64"/>
      </left>
      <right style="medium">
        <color indexed="64"/>
      </right>
      <top/>
      <bottom style="thin">
        <color theme="6" tint="0.39997558519241921"/>
      </bottom>
      <diagonal/>
    </border>
  </borders>
  <cellStyleXfs count="2">
    <xf numFmtId="0" fontId="0" fillId="0" borderId="0"/>
    <xf numFmtId="9" fontId="15" fillId="0" borderId="0" applyFont="0" applyFill="0" applyBorder="0" applyAlignment="0" applyProtection="0"/>
  </cellStyleXfs>
  <cellXfs count="208">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3" xfId="0" applyFont="1" applyBorder="1" applyAlignment="1" applyProtection="1">
      <alignment horizontal="left" vertical="center"/>
      <protection locked="0"/>
    </xf>
    <xf numFmtId="0" fontId="1" fillId="0" borderId="1" xfId="0" applyFont="1" applyBorder="1" applyAlignment="1">
      <alignment vertical="center"/>
    </xf>
    <xf numFmtId="0" fontId="1" fillId="0" borderId="1" xfId="0" applyFont="1" applyBorder="1" applyAlignment="1">
      <alignment horizontal="left" vertical="center"/>
    </xf>
    <xf numFmtId="0" fontId="2" fillId="0" borderId="0" xfId="0" applyFont="1" applyAlignment="1">
      <alignment vertical="top"/>
    </xf>
    <xf numFmtId="0" fontId="11" fillId="0" borderId="0" xfId="0" applyFont="1" applyAlignment="1">
      <alignment vertical="center"/>
    </xf>
    <xf numFmtId="0" fontId="11" fillId="0" borderId="0" xfId="0" applyFont="1" applyAlignment="1">
      <alignment vertical="top"/>
    </xf>
    <xf numFmtId="0" fontId="8" fillId="0" borderId="3" xfId="0" applyFont="1" applyBorder="1" applyAlignment="1">
      <alignment horizontal="center" vertical="center"/>
    </xf>
    <xf numFmtId="0" fontId="1" fillId="0" borderId="11" xfId="0" applyFont="1" applyBorder="1" applyAlignment="1">
      <alignment horizontal="center" vertical="center" wrapText="1"/>
    </xf>
    <xf numFmtId="0" fontId="6" fillId="0" borderId="5" xfId="0" applyFont="1" applyBorder="1" applyAlignment="1" applyProtection="1">
      <alignment horizontal="left" vertical="center" wrapText="1"/>
      <protection locked="0"/>
    </xf>
    <xf numFmtId="0" fontId="1" fillId="0" borderId="19" xfId="0" applyFont="1" applyBorder="1" applyAlignment="1">
      <alignment vertical="center"/>
    </xf>
    <xf numFmtId="0" fontId="2" fillId="0" borderId="3" xfId="0" applyFont="1" applyBorder="1" applyAlignment="1">
      <alignment horizontal="left" vertical="center" wrapText="1"/>
    </xf>
    <xf numFmtId="0" fontId="2"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1" fillId="5" borderId="19" xfId="0" applyFont="1" applyFill="1" applyBorder="1" applyAlignment="1">
      <alignment vertical="center" wrapText="1"/>
    </xf>
    <xf numFmtId="0" fontId="1" fillId="6" borderId="27" xfId="0" applyFont="1" applyFill="1" applyBorder="1" applyAlignment="1">
      <alignment vertical="center" wrapText="1"/>
    </xf>
    <xf numFmtId="0" fontId="1" fillId="5" borderId="20" xfId="0" applyFont="1" applyFill="1" applyBorder="1" applyAlignment="1">
      <alignment vertical="center" wrapText="1"/>
    </xf>
    <xf numFmtId="0" fontId="1" fillId="6" borderId="28" xfId="0" applyFont="1" applyFill="1" applyBorder="1" applyAlignment="1">
      <alignment vertical="center" wrapText="1"/>
    </xf>
    <xf numFmtId="0" fontId="1" fillId="6" borderId="29" xfId="0" applyFont="1" applyFill="1" applyBorder="1" applyAlignment="1">
      <alignment vertical="center" wrapText="1"/>
    </xf>
    <xf numFmtId="0" fontId="1" fillId="0" borderId="4" xfId="0" applyFont="1" applyBorder="1" applyAlignment="1">
      <alignment vertical="center"/>
    </xf>
    <xf numFmtId="0" fontId="2" fillId="6" borderId="46" xfId="0" applyFont="1" applyFill="1" applyBorder="1" applyAlignment="1" applyProtection="1">
      <alignment horizontal="left" vertical="center"/>
      <protection locked="0"/>
    </xf>
    <xf numFmtId="0" fontId="2" fillId="5" borderId="47" xfId="0" applyFont="1" applyFill="1" applyBorder="1" applyAlignment="1" applyProtection="1">
      <alignment horizontal="left" vertical="center"/>
      <protection locked="0"/>
    </xf>
    <xf numFmtId="0" fontId="2" fillId="6" borderId="48" xfId="0" applyFont="1" applyFill="1" applyBorder="1" applyAlignment="1" applyProtection="1">
      <alignment horizontal="left" vertical="center"/>
      <protection locked="0"/>
    </xf>
    <xf numFmtId="0" fontId="2" fillId="6" borderId="49" xfId="0" applyFont="1" applyFill="1" applyBorder="1" applyAlignment="1" applyProtection="1">
      <alignment horizontal="left" vertical="center"/>
      <protection locked="0"/>
    </xf>
    <xf numFmtId="0" fontId="1" fillId="0" borderId="53"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top"/>
    </xf>
    <xf numFmtId="0" fontId="5" fillId="12" borderId="24"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45" xfId="0" applyFont="1" applyFill="1" applyBorder="1" applyAlignment="1">
      <alignment horizontal="center" vertical="center"/>
    </xf>
    <xf numFmtId="0" fontId="5" fillId="12" borderId="8" xfId="0" applyFont="1" applyFill="1" applyBorder="1" applyAlignment="1">
      <alignment horizontal="center" vertical="center"/>
    </xf>
    <xf numFmtId="14" fontId="2" fillId="0" borderId="3" xfId="0" applyNumberFormat="1"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 fillId="8" borderId="64" xfId="0" applyFont="1" applyFill="1" applyBorder="1" applyAlignment="1">
      <alignment vertical="center"/>
    </xf>
    <xf numFmtId="0" fontId="1" fillId="8" borderId="65" xfId="0" applyFont="1" applyFill="1" applyBorder="1" applyAlignment="1">
      <alignment vertical="center"/>
    </xf>
    <xf numFmtId="0" fontId="12" fillId="0" borderId="12" xfId="0" applyFont="1" applyBorder="1" applyAlignment="1">
      <alignment horizontal="center" vertical="center" wrapText="1"/>
    </xf>
    <xf numFmtId="0" fontId="2" fillId="0" borderId="13" xfId="0" applyFont="1" applyBorder="1" applyAlignment="1">
      <alignment horizontal="left" vertical="center"/>
    </xf>
    <xf numFmtId="0" fontId="2" fillId="0" borderId="0" xfId="0" applyFont="1" applyAlignment="1">
      <alignment horizontal="left" vertical="top"/>
    </xf>
    <xf numFmtId="0" fontId="1" fillId="0" borderId="5" xfId="0" applyFont="1" applyBorder="1" applyAlignment="1">
      <alignment horizontal="left" vertical="center"/>
    </xf>
    <xf numFmtId="0" fontId="2" fillId="0" borderId="2" xfId="0" applyFont="1" applyBorder="1" applyAlignment="1" applyProtection="1">
      <alignment horizontal="center" vertical="center" wrapText="1"/>
      <protection locked="0"/>
    </xf>
    <xf numFmtId="0" fontId="14" fillId="0" borderId="0" xfId="0" applyFont="1"/>
    <xf numFmtId="0" fontId="2" fillId="0" borderId="0" xfId="0" applyFont="1" applyAlignment="1">
      <alignment horizontal="left" vertical="top" wrapText="1"/>
    </xf>
    <xf numFmtId="0" fontId="14" fillId="0" borderId="0" xfId="0" applyFont="1" applyAlignment="1">
      <alignment horizontal="left" vertical="top" wrapText="1"/>
    </xf>
    <xf numFmtId="0" fontId="1" fillId="0" borderId="0" xfId="0" applyFont="1" applyAlignment="1">
      <alignment horizontal="left" vertical="top" wrapText="1"/>
    </xf>
    <xf numFmtId="14" fontId="2" fillId="0" borderId="12" xfId="0" applyNumberFormat="1" applyFont="1" applyBorder="1" applyAlignment="1" applyProtection="1">
      <alignment horizontal="left" vertical="center" wrapText="1"/>
      <protection locked="0"/>
    </xf>
    <xf numFmtId="14" fontId="2" fillId="0" borderId="14" xfId="0" applyNumberFormat="1" applyFont="1" applyBorder="1" applyAlignment="1" applyProtection="1">
      <alignment horizontal="left" vertical="center" wrapText="1"/>
      <protection locked="0"/>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0" xfId="0" applyFont="1" applyAlignment="1" applyProtection="1">
      <alignment horizontal="left" vertical="center"/>
      <protection locked="0"/>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0" fontId="5" fillId="0" borderId="1" xfId="0" applyFont="1" applyBorder="1" applyAlignment="1">
      <alignment horizontal="left" vertical="center"/>
    </xf>
    <xf numFmtId="0" fontId="5" fillId="15" borderId="4" xfId="0" applyFont="1" applyFill="1" applyBorder="1" applyAlignment="1">
      <alignment horizontal="left" vertical="center"/>
    </xf>
    <xf numFmtId="0" fontId="1" fillId="13" borderId="24" xfId="0" applyFont="1" applyFill="1" applyBorder="1" applyAlignment="1">
      <alignment horizontal="left" vertical="center"/>
    </xf>
    <xf numFmtId="0" fontId="1" fillId="13" borderId="12" xfId="0" applyFont="1" applyFill="1" applyBorder="1" applyAlignment="1">
      <alignment horizontal="left" vertical="center"/>
    </xf>
    <xf numFmtId="0" fontId="2" fillId="13" borderId="2" xfId="0" applyFont="1" applyFill="1" applyBorder="1" applyAlignment="1">
      <alignment horizontal="left" vertical="center"/>
    </xf>
    <xf numFmtId="0" fontId="2" fillId="13" borderId="45" xfId="0" applyFont="1" applyFill="1" applyBorder="1" applyAlignment="1">
      <alignment horizontal="left" vertical="center"/>
    </xf>
    <xf numFmtId="0" fontId="1" fillId="0" borderId="58" xfId="0" applyFont="1" applyBorder="1" applyAlignment="1">
      <alignment horizontal="left" vertical="center"/>
    </xf>
    <xf numFmtId="0" fontId="1" fillId="0" borderId="62"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1" fillId="13" borderId="58" xfId="0" applyFont="1" applyFill="1" applyBorder="1" applyAlignment="1">
      <alignment horizontal="left" vertical="center"/>
    </xf>
    <xf numFmtId="0" fontId="1" fillId="13" borderId="62" xfId="0" applyFont="1" applyFill="1" applyBorder="1" applyAlignment="1">
      <alignment horizontal="left" vertical="center"/>
    </xf>
    <xf numFmtId="0" fontId="2" fillId="13" borderId="59" xfId="0" applyFont="1" applyFill="1" applyBorder="1" applyAlignment="1">
      <alignment horizontal="left" vertical="center"/>
    </xf>
    <xf numFmtId="0" fontId="2" fillId="13" borderId="60" xfId="0" applyFont="1" applyFill="1" applyBorder="1" applyAlignment="1">
      <alignment horizontal="left" vertical="center"/>
    </xf>
    <xf numFmtId="0" fontId="1" fillId="0" borderId="43" xfId="0" applyFont="1" applyBorder="1" applyAlignment="1">
      <alignment horizontal="left" vertical="center"/>
    </xf>
    <xf numFmtId="0" fontId="2" fillId="0" borderId="5" xfId="0" applyFont="1" applyBorder="1" applyAlignment="1" applyProtection="1">
      <alignment horizontal="left" vertical="center"/>
      <protection locked="0"/>
    </xf>
    <xf numFmtId="0" fontId="7" fillId="15" borderId="2"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6" borderId="3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6" borderId="35" xfId="0" applyFont="1" applyFill="1" applyBorder="1" applyAlignment="1" applyProtection="1">
      <alignment horizontal="center" vertical="center"/>
      <protection locked="0"/>
    </xf>
    <xf numFmtId="0" fontId="2" fillId="6" borderId="36" xfId="0" applyFont="1" applyFill="1" applyBorder="1" applyAlignment="1" applyProtection="1">
      <alignment horizontal="center" vertical="center"/>
      <protection locked="0"/>
    </xf>
    <xf numFmtId="0" fontId="2" fillId="0" borderId="45" xfId="0" applyFont="1" applyBorder="1" applyAlignment="1" applyProtection="1">
      <alignment horizontal="left" vertical="center" wrapText="1"/>
      <protection locked="0"/>
    </xf>
    <xf numFmtId="0" fontId="1" fillId="0" borderId="9" xfId="0" applyFont="1" applyBorder="1" applyAlignment="1">
      <alignment horizontal="center" vertical="top"/>
    </xf>
    <xf numFmtId="0" fontId="1" fillId="0" borderId="44" xfId="0" applyFont="1" applyBorder="1" applyAlignment="1">
      <alignment horizontal="center" vertical="top"/>
    </xf>
    <xf numFmtId="0" fontId="1" fillId="13" borderId="74" xfId="0" applyFont="1" applyFill="1" applyBorder="1" applyAlignment="1">
      <alignment horizontal="left" vertical="center"/>
    </xf>
    <xf numFmtId="0" fontId="1" fillId="0" borderId="73" xfId="0" applyFont="1" applyBorder="1" applyAlignment="1">
      <alignment horizontal="left" vertical="center"/>
    </xf>
    <xf numFmtId="0" fontId="2" fillId="0" borderId="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1" fillId="0" borderId="0" xfId="0" applyFont="1" applyAlignment="1">
      <alignment horizontal="left" vertical="center"/>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 xfId="0" applyFont="1" applyBorder="1" applyAlignment="1">
      <alignment horizontal="left" vertical="center"/>
    </xf>
    <xf numFmtId="0" fontId="1" fillId="0" borderId="3" xfId="0" applyFont="1" applyBorder="1" applyAlignment="1">
      <alignment horizontal="left" vertical="center"/>
    </xf>
    <xf numFmtId="0" fontId="2" fillId="0" borderId="10" xfId="0" applyFont="1" applyBorder="1" applyAlignment="1">
      <alignment horizontal="left" vertical="center"/>
    </xf>
    <xf numFmtId="3" fontId="6" fillId="0" borderId="5" xfId="0" applyNumberFormat="1" applyFont="1" applyBorder="1" applyAlignment="1" applyProtection="1">
      <alignment horizontal="left" vertical="center" wrapText="1"/>
      <protection locked="0"/>
    </xf>
    <xf numFmtId="14" fontId="2" fillId="0" borderId="0" xfId="0" applyNumberFormat="1" applyFont="1" applyAlignment="1" applyProtection="1">
      <alignment horizontal="left" vertical="center"/>
      <protection locked="0"/>
    </xf>
    <xf numFmtId="14" fontId="2" fillId="0" borderId="7" xfId="0" applyNumberFormat="1" applyFont="1" applyBorder="1" applyAlignment="1" applyProtection="1">
      <alignment horizontal="left" vertical="center"/>
      <protection locked="0"/>
    </xf>
    <xf numFmtId="164" fontId="2" fillId="13" borderId="2" xfId="1" applyNumberFormat="1" applyFont="1" applyFill="1" applyBorder="1" applyAlignment="1">
      <alignment horizontal="left" vertical="center"/>
    </xf>
    <xf numFmtId="164" fontId="2" fillId="0" borderId="59" xfId="1" applyNumberFormat="1" applyFont="1" applyBorder="1" applyAlignment="1">
      <alignment horizontal="left" vertical="center"/>
    </xf>
    <xf numFmtId="164" fontId="2" fillId="13" borderId="59" xfId="1" applyNumberFormat="1" applyFont="1" applyFill="1" applyBorder="1" applyAlignment="1">
      <alignment horizontal="lef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2" fillId="0" borderId="24" xfId="0" applyFont="1" applyBorder="1" applyAlignment="1">
      <alignment horizontal="left" vertical="top" wrapText="1"/>
    </xf>
    <xf numFmtId="0" fontId="2" fillId="0" borderId="3" xfId="0" applyFont="1" applyBorder="1" applyAlignment="1">
      <alignment horizontal="left" vertical="top" wrapText="1"/>
    </xf>
    <xf numFmtId="0" fontId="2" fillId="0" borderId="23"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1" fontId="1" fillId="13" borderId="2" xfId="0" applyNumberFormat="1" applyFont="1" applyFill="1" applyBorder="1" applyAlignment="1">
      <alignment horizontal="left" vertical="center"/>
    </xf>
    <xf numFmtId="1" fontId="1" fillId="13" borderId="3" xfId="0" applyNumberFormat="1" applyFont="1" applyFill="1" applyBorder="1" applyAlignment="1">
      <alignment horizontal="left" vertical="center"/>
    </xf>
    <xf numFmtId="1" fontId="1" fillId="13" borderId="21" xfId="0" applyNumberFormat="1" applyFont="1" applyFill="1" applyBorder="1" applyAlignment="1">
      <alignment horizontal="left" vertical="center"/>
    </xf>
    <xf numFmtId="164" fontId="1" fillId="0" borderId="61" xfId="1" applyNumberFormat="1" applyFont="1" applyBorder="1" applyAlignment="1">
      <alignment horizontal="left" vertical="center"/>
    </xf>
    <xf numFmtId="164" fontId="1" fillId="0" borderId="26" xfId="1" applyNumberFormat="1" applyFont="1" applyBorder="1" applyAlignment="1">
      <alignment horizontal="left" vertical="center"/>
    </xf>
    <xf numFmtId="164" fontId="1" fillId="0" borderId="33" xfId="1" applyNumberFormat="1" applyFont="1" applyBorder="1" applyAlignment="1">
      <alignment horizontal="left" vertical="center"/>
    </xf>
    <xf numFmtId="0" fontId="2" fillId="8" borderId="52" xfId="0" applyFont="1" applyFill="1" applyBorder="1" applyAlignment="1" applyProtection="1">
      <alignment horizontal="center" vertical="center"/>
      <protection locked="0"/>
    </xf>
    <xf numFmtId="0" fontId="2" fillId="8" borderId="15" xfId="0" applyFont="1" applyFill="1" applyBorder="1" applyAlignment="1" applyProtection="1">
      <alignment horizontal="center" vertical="center"/>
      <protection locked="0"/>
    </xf>
    <xf numFmtId="0" fontId="2" fillId="8" borderId="37" xfId="0" applyFont="1" applyFill="1" applyBorder="1" applyAlignment="1" applyProtection="1">
      <alignment horizontal="center" vertical="center"/>
      <protection locked="0"/>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18" xfId="0" applyFont="1" applyFill="1" applyBorder="1" applyAlignment="1">
      <alignment horizontal="center" vertical="center"/>
    </xf>
    <xf numFmtId="0" fontId="2" fillId="0" borderId="5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8" borderId="72" xfId="0" applyFont="1" applyFill="1" applyBorder="1" applyAlignment="1" applyProtection="1">
      <alignment horizontal="center" vertical="center"/>
      <protection locked="0"/>
    </xf>
    <xf numFmtId="0" fontId="2" fillId="8" borderId="38" xfId="0" applyFont="1" applyFill="1" applyBorder="1" applyAlignment="1" applyProtection="1">
      <alignment horizontal="center" vertical="center"/>
      <protection locked="0"/>
    </xf>
    <xf numFmtId="0" fontId="2" fillId="8" borderId="39" xfId="0" applyFont="1" applyFill="1" applyBorder="1" applyAlignment="1" applyProtection="1">
      <alignment horizontal="center" vertical="center"/>
      <protection locked="0"/>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33" xfId="0" applyFont="1" applyBorder="1" applyAlignment="1">
      <alignment horizontal="left" vertical="top" wrapText="1"/>
    </xf>
    <xf numFmtId="0" fontId="2" fillId="0" borderId="2"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2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1" fillId="14" borderId="30" xfId="0" applyFont="1" applyFill="1" applyBorder="1" applyAlignment="1">
      <alignment horizontal="center" vertical="center" wrapText="1"/>
    </xf>
    <xf numFmtId="0" fontId="1" fillId="14" borderId="31" xfId="0" applyFont="1" applyFill="1" applyBorder="1" applyAlignment="1">
      <alignment horizontal="center" vertical="center" wrapText="1"/>
    </xf>
    <xf numFmtId="0" fontId="1" fillId="14" borderId="32" xfId="0" applyFont="1" applyFill="1" applyBorder="1" applyAlignment="1">
      <alignment horizontal="center" vertical="center" wrapText="1"/>
    </xf>
    <xf numFmtId="0" fontId="1" fillId="0" borderId="54" xfId="0" applyFont="1" applyBorder="1" applyAlignment="1">
      <alignment horizontal="left" vertical="center"/>
    </xf>
    <xf numFmtId="0" fontId="1" fillId="0" borderId="69" xfId="0" applyFont="1" applyBorder="1" applyAlignment="1">
      <alignment horizontal="left" vertical="center"/>
    </xf>
    <xf numFmtId="0" fontId="2" fillId="0" borderId="54" xfId="0" applyFont="1" applyBorder="1" applyAlignment="1" applyProtection="1">
      <alignment horizontal="left" vertical="center"/>
      <protection locked="0"/>
    </xf>
    <xf numFmtId="0" fontId="2" fillId="0" borderId="69" xfId="0" applyFont="1" applyBorder="1" applyAlignment="1" applyProtection="1">
      <alignment horizontal="left" vertical="center"/>
      <protection locked="0"/>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1" fillId="9" borderId="6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67" xfId="0" applyFont="1" applyFill="1" applyBorder="1" applyAlignment="1">
      <alignment horizontal="center" vertical="center" wrapText="1"/>
    </xf>
    <xf numFmtId="0" fontId="1" fillId="0" borderId="6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2" fillId="14" borderId="24" xfId="0" applyFont="1" applyFill="1" applyBorder="1" applyAlignment="1" applyProtection="1">
      <alignment horizontal="left" vertical="top" wrapText="1"/>
      <protection locked="0"/>
    </xf>
    <xf numFmtId="0" fontId="2" fillId="14" borderId="3" xfId="0" applyFont="1" applyFill="1" applyBorder="1" applyAlignment="1" applyProtection="1">
      <alignment horizontal="left" vertical="top" wrapText="1"/>
      <protection locked="0"/>
    </xf>
    <xf numFmtId="0" fontId="2" fillId="14" borderId="21" xfId="0" applyFont="1" applyFill="1" applyBorder="1" applyAlignment="1" applyProtection="1">
      <alignment horizontal="left" vertical="top" wrapText="1"/>
      <protection locked="0"/>
    </xf>
    <xf numFmtId="0" fontId="2" fillId="14" borderId="23" xfId="0" applyFont="1" applyFill="1" applyBorder="1" applyAlignment="1" applyProtection="1">
      <alignment horizontal="left" vertical="top" wrapText="1"/>
      <protection locked="0"/>
    </xf>
    <xf numFmtId="0" fontId="2" fillId="14" borderId="0" xfId="0" applyFont="1" applyFill="1" applyAlignment="1" applyProtection="1">
      <alignment horizontal="left" vertical="top" wrapText="1"/>
      <protection locked="0"/>
    </xf>
    <xf numFmtId="0" fontId="2" fillId="14" borderId="22" xfId="0" applyFont="1" applyFill="1" applyBorder="1" applyAlignment="1" applyProtection="1">
      <alignment horizontal="left" vertical="top" wrapText="1"/>
      <protection locked="0"/>
    </xf>
    <xf numFmtId="0" fontId="2" fillId="14" borderId="25" xfId="0" applyFont="1" applyFill="1" applyBorder="1" applyAlignment="1" applyProtection="1">
      <alignment horizontal="left" vertical="top" wrapText="1"/>
      <protection locked="0"/>
    </xf>
    <xf numFmtId="0" fontId="2" fillId="14" borderId="26" xfId="0" applyFont="1" applyFill="1" applyBorder="1" applyAlignment="1" applyProtection="1">
      <alignment horizontal="left" vertical="top" wrapText="1"/>
      <protection locked="0"/>
    </xf>
    <xf numFmtId="0" fontId="2" fillId="14" borderId="33" xfId="0" applyFont="1" applyFill="1" applyBorder="1" applyAlignment="1" applyProtection="1">
      <alignment horizontal="left" vertical="top" wrapText="1"/>
      <protection locked="0"/>
    </xf>
    <xf numFmtId="0" fontId="1" fillId="11" borderId="70" xfId="0" applyFont="1" applyFill="1" applyBorder="1" applyAlignment="1">
      <alignment horizontal="left" vertical="center"/>
    </xf>
    <xf numFmtId="0" fontId="1" fillId="11" borderId="71" xfId="0" applyFont="1" applyFill="1" applyBorder="1" applyAlignment="1">
      <alignment horizontal="left" vertical="center"/>
    </xf>
    <xf numFmtId="0" fontId="2" fillId="11" borderId="70" xfId="0" applyFont="1" applyFill="1" applyBorder="1" applyAlignment="1" applyProtection="1">
      <alignment horizontal="left" vertical="center"/>
      <protection locked="0"/>
    </xf>
    <xf numFmtId="0" fontId="2" fillId="11" borderId="71" xfId="0" applyFont="1" applyFill="1" applyBorder="1" applyAlignment="1" applyProtection="1">
      <alignment horizontal="left" vertical="center"/>
      <protection locked="0"/>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32" xfId="0" applyFont="1" applyBorder="1" applyAlignment="1">
      <alignment horizontal="center" vertical="center"/>
    </xf>
    <xf numFmtId="0" fontId="1" fillId="11" borderId="54" xfId="0" applyFont="1" applyFill="1" applyBorder="1" applyAlignment="1">
      <alignment horizontal="left" vertical="center"/>
    </xf>
    <xf numFmtId="0" fontId="1" fillId="11" borderId="69" xfId="0" applyFont="1" applyFill="1" applyBorder="1" applyAlignment="1">
      <alignment horizontal="left" vertical="center"/>
    </xf>
    <xf numFmtId="0" fontId="2" fillId="11" borderId="54" xfId="0" applyFont="1" applyFill="1" applyBorder="1" applyAlignment="1" applyProtection="1">
      <alignment horizontal="left" vertical="center"/>
      <protection locked="0"/>
    </xf>
    <xf numFmtId="0" fontId="2" fillId="11" borderId="69" xfId="0" applyFont="1" applyFill="1" applyBorder="1" applyAlignment="1" applyProtection="1">
      <alignment horizontal="left" vertical="center"/>
      <protection locked="0"/>
    </xf>
    <xf numFmtId="9" fontId="2" fillId="0" borderId="54" xfId="1" applyFont="1" applyBorder="1" applyAlignment="1" applyProtection="1">
      <alignment horizontal="left" vertical="center"/>
      <protection locked="0"/>
    </xf>
    <xf numFmtId="9" fontId="2" fillId="0" borderId="69" xfId="1" applyFont="1" applyBorder="1" applyAlignment="1" applyProtection="1">
      <alignment horizontal="left" vertical="center"/>
      <protection locked="0"/>
    </xf>
    <xf numFmtId="0" fontId="1" fillId="11" borderId="57" xfId="0" applyFont="1" applyFill="1" applyBorder="1" applyAlignment="1">
      <alignment horizontal="left" vertical="center"/>
    </xf>
    <xf numFmtId="0" fontId="1" fillId="11" borderId="68" xfId="0" applyFont="1" applyFill="1" applyBorder="1" applyAlignment="1">
      <alignment horizontal="left" vertical="center"/>
    </xf>
    <xf numFmtId="14" fontId="2" fillId="11" borderId="57" xfId="0" applyNumberFormat="1" applyFont="1" applyFill="1" applyBorder="1" applyAlignment="1" applyProtection="1">
      <alignment horizontal="left" vertical="center"/>
      <protection locked="0"/>
    </xf>
    <xf numFmtId="14" fontId="2" fillId="11" borderId="68" xfId="0" applyNumberFormat="1" applyFont="1" applyFill="1" applyBorder="1" applyAlignment="1" applyProtection="1">
      <alignment horizontal="left" vertical="center"/>
      <protection locked="0"/>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14" borderId="16"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4" borderId="18"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5" fillId="10" borderId="56"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55" xfId="0" applyFont="1" applyFill="1" applyBorder="1" applyAlignment="1">
      <alignment horizontal="center" vertical="center" wrapText="1"/>
    </xf>
  </cellXfs>
  <cellStyles count="2">
    <cellStyle name="Normal" xfId="0" builtinId="0"/>
    <cellStyle name="Percent" xfId="1" builtinId="5"/>
  </cellStyles>
  <dxfs count="54">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0" indent="0" justifyLastLine="0" shrinkToFit="0" readingOrder="0"/>
      <border diagonalUp="0" diagonalDown="0">
        <left/>
        <right style="medium">
          <color indexed="64"/>
        </right>
        <top/>
        <bottom/>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style="medium">
          <color indexed="64"/>
        </left>
        <right/>
        <top/>
        <bottom/>
      </border>
    </dxf>
    <dxf>
      <border diagonalUp="0" diagonalDown="0">
        <left style="thick">
          <color rgb="FF000000"/>
        </left>
        <right style="thick">
          <color rgb="FF000000"/>
        </right>
        <top style="medium">
          <color rgb="FF000000"/>
        </top>
        <bottom style="thick">
          <color rgb="FF000000"/>
        </bottom>
      </border>
    </dxf>
    <dxf>
      <font>
        <strike val="0"/>
        <outline val="0"/>
        <shadow val="0"/>
        <u val="none"/>
        <vertAlign val="baseline"/>
        <name val="Arial"/>
        <family val="2"/>
        <scheme val="none"/>
      </font>
      <alignment horizontal="left" vertical="center" textRotation="0" wrapText="0" indent="0" justifyLastLine="0" shrinkToFit="0" readingOrder="0"/>
    </dxf>
    <dxf>
      <font>
        <strike val="0"/>
        <outline val="0"/>
        <shadow val="0"/>
        <u val="none"/>
        <vertAlign val="baseline"/>
        <sz val="10"/>
        <color auto="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center" textRotation="0" indent="0" justifyLastLine="0" shrinkToFit="0" readingOrder="0"/>
      <border diagonalUp="0" diagonalDown="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top style="medium">
          <color indexed="64"/>
        </top>
        <bottom/>
      </border>
    </dxf>
    <dxf>
      <font>
        <b/>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border>
    </dxf>
    <dxf>
      <border>
        <top style="thin">
          <color rgb="FF000000"/>
        </top>
      </border>
    </dxf>
    <dxf>
      <border diagonalUp="0" diagonalDown="0">
        <left style="thick">
          <color rgb="FF000000"/>
        </left>
        <right style="thick">
          <color rgb="FF000000"/>
        </right>
        <top style="medium">
          <color rgb="FF000000"/>
        </top>
        <bottom style="thick">
          <color rgb="FF000000"/>
        </bottom>
      </border>
    </dxf>
    <dxf>
      <font>
        <strike val="0"/>
        <outline val="0"/>
        <shadow val="0"/>
        <u val="none"/>
        <vertAlign val="baseline"/>
        <sz val="10"/>
        <color rgb="FF000000"/>
        <name val="Arial"/>
        <family val="2"/>
        <scheme val="none"/>
      </font>
      <fill>
        <patternFill patternType="none">
          <fgColor rgb="FF000000"/>
          <bgColor auto="1"/>
        </patternFill>
      </fill>
      <alignment horizontal="left" vertical="center" textRotation="0" indent="0" justifyLastLine="0" shrinkToFit="0" readingOrder="0"/>
    </dxf>
    <dxf>
      <border>
        <bottom style="medium">
          <color rgb="FF000000"/>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D9B5E1"/>
      <color rgb="FFCF9DF9"/>
      <color rgb="FFEADAF2"/>
      <color rgb="FFCC99FF"/>
      <color rgb="FFFF5D5D"/>
      <color rgb="FF9BFD39"/>
      <color rgb="FFDCEACE"/>
      <color rgb="FFEEE3FD"/>
      <color rgb="FFFFCCCC"/>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C5D9D0-449D-4311-8419-DBC8713490F1}" name="Table114528" displayName="Table114528" ref="D3:E33" headerRowCount="0" totalsRowShown="0" headerRowDxfId="53" dataDxfId="51" headerRowBorderDxfId="52" tableBorderDxfId="50" totalsRowBorderDxfId="49" headerRowCellStyle="Normal" dataCellStyle="Normal">
  <tableColumns count="2">
    <tableColumn id="1" xr3:uid="{A77CC31B-BADB-4967-AED4-D30ABABEE6D1}" name="Column1" headerRowDxfId="48" dataDxfId="47" dataCellStyle="Normal"/>
    <tableColumn id="3" xr3:uid="{26151EA8-4FF1-4167-B6AC-17868089807D}" name="Column3" headerRowDxfId="46" dataDxfId="45" dataCellStyle="Normal"/>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26BD46-00AB-4D6C-88FA-194B72374C2B}" name="Table315639" displayName="Table315639" ref="G2:K18" totalsRowShown="0" headerRowDxfId="44" dataDxfId="43" tableBorderDxfId="42">
  <tableColumns count="5">
    <tableColumn id="1" xr3:uid="{5F833B3F-5AA1-41B5-9F6A-391AA2F99B79}" name="Application Type" dataDxfId="41"/>
    <tableColumn id="2" xr3:uid="{C5C4E183-45F7-4533-AAF6-99C0144FFACE}" name="Date Applied" dataDxfId="40"/>
    <tableColumn id="5" xr3:uid="{B6672F64-BA08-4D8F-8F35-1AF39B390C52}" name="Report on Weather Chart?" dataDxfId="39"/>
    <tableColumn id="3" xr3:uid="{51701ED6-AC09-41E0-B666-7D734811D2DB}" name="Growth Stage" dataDxfId="38"/>
    <tableColumn id="6" xr3:uid="{A037CF20-46BC-4C8D-8BA0-1FDA8AA69FEE}" name="Product/Blend" dataDxfId="37"/>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E49292-420D-495B-95F9-7EC6737B8E3C}" name="Table25167410" displayName="Table25167410" ref="A50:AI141" totalsRowShown="0" headerRowDxfId="36" dataDxfId="35">
  <autoFilter ref="A50:AI141" xr:uid="{00000000-0009-0000-0100-000004000000}"/>
  <tableColumns count="35">
    <tableColumn id="1" xr3:uid="{6321A14A-B499-434E-B382-648484D87457}" name="County" dataDxfId="34"/>
    <tableColumn id="2" xr3:uid="{002CDE0F-AC1D-4B1B-92A5-D8DE1A365003}" name="Crop Type" dataDxfId="33"/>
    <tableColumn id="3" xr3:uid="{AF586514-3EBC-4479-A7FB-033C25037AB0}" name="Trial Protocol/Category" dataDxfId="32"/>
    <tableColumn id="4" xr3:uid="{42C92CB9-80A3-4330-8615-FE1B019B3345}" name="Reps" dataDxfId="31"/>
    <tableColumn id="5" xr3:uid="{8AF6AC39-F497-4A0D-8EF6-920B9A58D087}" name="Treatments" dataDxfId="30"/>
    <tableColumn id="8" xr3:uid="{BA6EF5AC-DB96-4B1D-A516-E42D99B67A23}" name="Single Treatment Width (in ft.)" dataDxfId="29"/>
    <tableColumn id="15" xr3:uid="{C67DFE3E-BB5E-44C8-B711-AE71AA05CD4F}" name="Row width (in.)" dataDxfId="28"/>
    <tableColumn id="18" xr3:uid="{11C58312-A9FE-465B-BAF2-03863C7FD77D}" name="Number of Spring Tillage Passes" dataDxfId="27"/>
    <tableColumn id="10" xr3:uid="{028DCB66-039E-452D-8134-3EC3B760C04D}" name="Number of Fall Tillage Passes" dataDxfId="26"/>
    <tableColumn id="17" xr3:uid="{FA72EA12-0236-40E9-BD90-5B07DCF13FC9}" name="Spring Tillage" dataDxfId="25"/>
    <tableColumn id="11" xr3:uid="{A912E81A-267C-4253-85F7-DF6F31E77BAC}" name="Fall Tillage" dataDxfId="24"/>
    <tableColumn id="13" xr3:uid="{CF731413-A890-4590-B0B3-9371227C9812}" name="Previous Crop" dataDxfId="23"/>
    <tableColumn id="14" xr3:uid="{37B45F82-1A91-4BD0-9B69-2475C5423224}" name="Type of Collaboration " dataDxfId="22"/>
    <tableColumn id="6" xr3:uid="{0A73D3B6-55AB-40A5-912D-A989E30E0799}" name="Cover Crop" dataDxfId="21"/>
    <tableColumn id="16" xr3:uid="{1475DBEF-6777-4D03-8061-645989F3FC43}" name="Drainage" dataDxfId="20"/>
    <tableColumn id="7" xr3:uid="{0925181E-4247-46C0-B473-E4640327FCB0}" name="Drainage2" dataDxfId="19"/>
    <tableColumn id="24" xr3:uid="{014F6080-0EB9-45BA-981F-3370DB1D1246}" name="Fertilizer" dataDxfId="18"/>
    <tableColumn id="22" xr3:uid="{4472E32A-C076-4DFD-9A93-69F5D71CC42E}" name="Fertilizer2" dataDxfId="17"/>
    <tableColumn id="19" xr3:uid="{7357458C-55FC-422C-91FF-9CE340F28F4D}" name="Fertilizer3" dataDxfId="16"/>
    <tableColumn id="26" xr3:uid="{9889A01A-7B8D-49ED-A7C6-077DA1067AB9}" name="Fertilizer4" dataDxfId="15"/>
    <tableColumn id="28" xr3:uid="{B9712FA9-97C1-41E0-AB48-30B171899E0D}" name="Fungicide" dataDxfId="14"/>
    <tableColumn id="27" xr3:uid="{8122E0D3-483A-4CA3-9788-D98E25E026DC}" name="Fungicide2" dataDxfId="13"/>
    <tableColumn id="23" xr3:uid="{7F765434-D6DC-4AB9-8E54-48162A8F14FF}" name="Fungicide3" dataDxfId="12"/>
    <tableColumn id="29" xr3:uid="{B58993AE-026B-46C6-9340-5B90056F7A5D}" name="Fungicide4" dataDxfId="11"/>
    <tableColumn id="31" xr3:uid="{BC0A6EEB-0238-41A8-93DC-06DC818F8448}" name="Herbicide" dataDxfId="10"/>
    <tableColumn id="30" xr3:uid="{33A2EFC4-5F3F-40BC-BEFD-CB70E80CCE75}" name="Herbicide2" dataDxfId="9"/>
    <tableColumn id="20" xr3:uid="{681B7283-2B1B-45A5-8D7F-9574D7F112F2}" name="Herbicide3" dataDxfId="8"/>
    <tableColumn id="21" xr3:uid="{6DAB7EF4-E75D-4999-A737-3138A908A76C}" name="Herbicide4" dataDxfId="7"/>
    <tableColumn id="32" xr3:uid="{676998E2-A9BC-4E90-8D92-05CE4A071A5C}" name="Insecticide" dataDxfId="6"/>
    <tableColumn id="33" xr3:uid="{DACC1B5B-A369-4E90-93E6-CF62F0B8F6DB}" name="Insecticide2" dataDxfId="5"/>
    <tableColumn id="34" xr3:uid="{0339F5CC-1037-4EF9-A3EF-4D9FDA66C757}" name="Insecticide3" dataDxfId="4"/>
    <tableColumn id="36" xr3:uid="{FD8996D0-73CC-42C5-861B-4A234BB2A578}" name="Insecticide4" dataDxfId="3"/>
    <tableColumn id="9" xr3:uid="{1F72A0BF-C6DA-4FA4-8CC4-34D36B8CB68A}" name="Drainage Orientation" dataDxfId="2"/>
    <tableColumn id="25" xr3:uid="{9143EAC0-0ADE-40A8-91D8-4980E414F6C4}" name="Type of Sampling" dataDxfId="1"/>
    <tableColumn id="35" xr3:uid="{4F0CA881-278F-419A-8749-00FD3CD2C772}" name="Timing of Sampling"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6CAE7-E56B-4801-8F45-D6738917B43B}">
  <sheetPr>
    <tabColor theme="9" tint="0.39997558519241921"/>
    <pageSetUpPr fitToPage="1"/>
  </sheetPr>
  <dimension ref="A1:AI203"/>
  <sheetViews>
    <sheetView tabSelected="1" topLeftCell="A10" zoomScaleNormal="100" workbookViewId="0">
      <selection activeCell="L31" sqref="L31"/>
    </sheetView>
  </sheetViews>
  <sheetFormatPr defaultColWidth="9.140625" defaultRowHeight="12.75" x14ac:dyDescent="0.25"/>
  <cols>
    <col min="1" max="1" width="11.42578125" style="1" customWidth="1"/>
    <col min="2" max="2" width="17.42578125" style="2" customWidth="1"/>
    <col min="3" max="3" width="20.42578125" style="2" customWidth="1"/>
    <col min="4" max="4" width="40.85546875" style="1" customWidth="1"/>
    <col min="5" max="5" width="24.85546875" style="1" customWidth="1"/>
    <col min="6" max="6" width="14.140625" style="1" customWidth="1"/>
    <col min="7" max="7" width="15.42578125" style="1" bestFit="1" customWidth="1"/>
    <col min="8" max="8" width="12.140625" style="1" bestFit="1" customWidth="1"/>
    <col min="9" max="9" width="12.140625" style="1" customWidth="1"/>
    <col min="10" max="10" width="16.7109375" style="1" customWidth="1"/>
    <col min="11" max="11" width="16.28515625" style="1" customWidth="1"/>
    <col min="12" max="12" width="21.42578125" style="1" bestFit="1" customWidth="1"/>
    <col min="13" max="13" width="12.42578125" style="1" bestFit="1" customWidth="1"/>
    <col min="14" max="15" width="16.140625" style="1" bestFit="1" customWidth="1"/>
    <col min="16" max="32" width="9.140625" style="1"/>
    <col min="33" max="33" width="12" style="1" customWidth="1"/>
    <col min="34" max="16384" width="9.140625" style="1"/>
  </cols>
  <sheetData>
    <row r="1" spans="1:16" ht="21.75" thickTop="1" thickBot="1" x14ac:dyDescent="0.3">
      <c r="A1" s="191" t="s">
        <v>0</v>
      </c>
      <c r="B1" s="192"/>
      <c r="C1" s="192"/>
      <c r="D1" s="192"/>
      <c r="E1" s="193"/>
      <c r="F1" s="11"/>
      <c r="G1" s="194" t="s">
        <v>1</v>
      </c>
      <c r="H1" s="195"/>
      <c r="I1" s="195"/>
      <c r="J1" s="195"/>
      <c r="K1" s="195"/>
      <c r="L1" s="196" t="s">
        <v>2</v>
      </c>
      <c r="M1" s="197"/>
      <c r="N1" s="197"/>
      <c r="O1" s="198"/>
      <c r="P1" s="2"/>
    </row>
    <row r="2" spans="1:16" s="2" customFormat="1" ht="39" customHeight="1" thickTop="1" thickBot="1" x14ac:dyDescent="0.3">
      <c r="A2" s="199" t="s">
        <v>3</v>
      </c>
      <c r="B2" s="200"/>
      <c r="C2" s="201"/>
      <c r="D2" s="202" t="s">
        <v>4</v>
      </c>
      <c r="E2" s="203"/>
      <c r="F2" s="12" t="s">
        <v>5</v>
      </c>
      <c r="G2" s="55" t="s">
        <v>6</v>
      </c>
      <c r="H2" s="56" t="s">
        <v>7</v>
      </c>
      <c r="I2" s="55" t="s">
        <v>8</v>
      </c>
      <c r="J2" s="55" t="s">
        <v>9</v>
      </c>
      <c r="K2" s="56" t="s">
        <v>10</v>
      </c>
      <c r="L2" s="204" t="s">
        <v>11</v>
      </c>
      <c r="M2" s="205"/>
      <c r="N2" s="206" t="s">
        <v>12</v>
      </c>
      <c r="O2" s="207"/>
    </row>
    <row r="3" spans="1:16" ht="15" customHeight="1" x14ac:dyDescent="0.25">
      <c r="A3" s="165" t="s">
        <v>13</v>
      </c>
      <c r="B3" s="166"/>
      <c r="C3" s="167"/>
      <c r="D3" s="92" t="s">
        <v>14</v>
      </c>
      <c r="E3" s="93" t="s">
        <v>15</v>
      </c>
      <c r="F3" s="15"/>
      <c r="G3" s="58" t="s">
        <v>16</v>
      </c>
      <c r="H3" s="38">
        <v>45432</v>
      </c>
      <c r="I3" s="38"/>
      <c r="J3" s="40">
        <v>1</v>
      </c>
      <c r="K3" s="89" t="s">
        <v>17</v>
      </c>
      <c r="L3" s="187" t="s">
        <v>18</v>
      </c>
      <c r="M3" s="188"/>
      <c r="N3" s="189">
        <v>45462</v>
      </c>
      <c r="O3" s="190"/>
      <c r="P3" s="2"/>
    </row>
    <row r="4" spans="1:16" ht="15" customHeight="1" x14ac:dyDescent="0.25">
      <c r="A4" s="168"/>
      <c r="B4" s="169"/>
      <c r="C4" s="170"/>
      <c r="D4" s="92" t="s">
        <v>19</v>
      </c>
      <c r="E4" s="5" t="s">
        <v>20</v>
      </c>
      <c r="F4" s="4"/>
      <c r="G4" s="46" t="s">
        <v>16</v>
      </c>
      <c r="H4" s="99">
        <v>45465</v>
      </c>
      <c r="I4" s="57"/>
      <c r="J4" s="57" t="s">
        <v>21</v>
      </c>
      <c r="K4" s="90" t="s">
        <v>17</v>
      </c>
      <c r="L4" s="152" t="s">
        <v>22</v>
      </c>
      <c r="M4" s="153"/>
      <c r="N4" s="154" t="s">
        <v>23</v>
      </c>
      <c r="O4" s="155"/>
      <c r="P4" s="2"/>
    </row>
    <row r="5" spans="1:16" ht="15" customHeight="1" x14ac:dyDescent="0.25">
      <c r="A5" s="168"/>
      <c r="B5" s="169"/>
      <c r="C5" s="170"/>
      <c r="D5" s="92" t="s">
        <v>24</v>
      </c>
      <c r="E5" s="5" t="s">
        <v>25</v>
      </c>
      <c r="F5" s="3"/>
      <c r="G5" s="46" t="s">
        <v>16</v>
      </c>
      <c r="H5" s="57"/>
      <c r="I5" s="57"/>
      <c r="J5" s="57"/>
      <c r="K5" s="90"/>
      <c r="L5" s="181" t="s">
        <v>26</v>
      </c>
      <c r="M5" s="182"/>
      <c r="N5" s="183" t="s">
        <v>27</v>
      </c>
      <c r="O5" s="184"/>
      <c r="P5" s="2"/>
    </row>
    <row r="6" spans="1:16" ht="15" customHeight="1" thickBot="1" x14ac:dyDescent="0.3">
      <c r="A6" s="171"/>
      <c r="B6" s="172"/>
      <c r="C6" s="173"/>
      <c r="D6" s="92" t="s">
        <v>28</v>
      </c>
      <c r="E6" s="5" t="s">
        <v>29</v>
      </c>
      <c r="F6" s="16"/>
      <c r="G6" s="59" t="s">
        <v>16</v>
      </c>
      <c r="H6" s="39"/>
      <c r="I6" s="39"/>
      <c r="J6" s="39"/>
      <c r="K6" s="91"/>
      <c r="L6" s="152" t="s">
        <v>30</v>
      </c>
      <c r="M6" s="153"/>
      <c r="N6" s="154">
        <v>59</v>
      </c>
      <c r="O6" s="155"/>
      <c r="P6" s="2"/>
    </row>
    <row r="7" spans="1:16" ht="15" customHeight="1" thickTop="1" thickBot="1" x14ac:dyDescent="0.3">
      <c r="A7" s="104" t="s">
        <v>31</v>
      </c>
      <c r="B7" s="105"/>
      <c r="C7" s="180"/>
      <c r="D7" s="92" t="s">
        <v>32</v>
      </c>
      <c r="E7" s="94" t="s">
        <v>33</v>
      </c>
      <c r="F7" s="16"/>
      <c r="G7" s="58" t="s">
        <v>34</v>
      </c>
      <c r="H7" s="40"/>
      <c r="I7" s="40"/>
      <c r="J7" s="40"/>
      <c r="K7" s="89"/>
      <c r="L7" s="181" t="s">
        <v>35</v>
      </c>
      <c r="M7" s="182"/>
      <c r="N7" s="183">
        <v>216</v>
      </c>
      <c r="O7" s="184"/>
      <c r="P7" s="2"/>
    </row>
    <row r="8" spans="1:16" ht="15" customHeight="1" x14ac:dyDescent="0.25">
      <c r="A8" s="140"/>
      <c r="B8" s="141"/>
      <c r="C8" s="142"/>
      <c r="D8" s="92" t="s">
        <v>36</v>
      </c>
      <c r="E8" s="5" t="s">
        <v>37</v>
      </c>
      <c r="F8" s="16"/>
      <c r="G8" s="46" t="s">
        <v>34</v>
      </c>
      <c r="H8" s="57"/>
      <c r="I8" s="57"/>
      <c r="J8" s="57"/>
      <c r="K8" s="90"/>
      <c r="L8" s="152" t="s">
        <v>38</v>
      </c>
      <c r="M8" s="153"/>
      <c r="N8" s="185">
        <v>3.5999999999999997E-2</v>
      </c>
      <c r="O8" s="186"/>
      <c r="P8" s="2"/>
    </row>
    <row r="9" spans="1:16" ht="15" customHeight="1" thickBot="1" x14ac:dyDescent="0.3">
      <c r="A9" s="143"/>
      <c r="B9" s="144"/>
      <c r="C9" s="145"/>
      <c r="D9" s="92" t="s">
        <v>39</v>
      </c>
      <c r="E9" s="79" t="s">
        <v>40</v>
      </c>
      <c r="F9" s="3"/>
      <c r="G9" s="46" t="s">
        <v>34</v>
      </c>
      <c r="H9" s="57"/>
      <c r="I9" s="57"/>
      <c r="J9" s="57"/>
      <c r="K9" s="90"/>
      <c r="L9" s="181" t="s">
        <v>41</v>
      </c>
      <c r="M9" s="182"/>
      <c r="N9" s="183"/>
      <c r="O9" s="184"/>
    </row>
    <row r="10" spans="1:16" ht="15" customHeight="1" thickBot="1" x14ac:dyDescent="0.3">
      <c r="A10" s="143"/>
      <c r="B10" s="144"/>
      <c r="C10" s="144"/>
      <c r="D10" s="54" t="s">
        <v>42</v>
      </c>
      <c r="E10" s="52">
        <v>45432</v>
      </c>
      <c r="F10" s="16"/>
      <c r="G10" s="59" t="s">
        <v>34</v>
      </c>
      <c r="H10" s="39"/>
      <c r="I10" s="39"/>
      <c r="J10" s="39"/>
      <c r="K10" s="91"/>
      <c r="L10" s="152" t="s">
        <v>43</v>
      </c>
      <c r="M10" s="153"/>
      <c r="N10" s="154"/>
      <c r="O10" s="155"/>
      <c r="P10" s="2"/>
    </row>
    <row r="11" spans="1:16" ht="15" customHeight="1" thickBot="1" x14ac:dyDescent="0.3">
      <c r="A11" s="146"/>
      <c r="B11" s="147"/>
      <c r="C11" s="147"/>
      <c r="D11" s="60" t="s">
        <v>44</v>
      </c>
      <c r="E11" s="53">
        <v>45592</v>
      </c>
      <c r="F11" s="16"/>
      <c r="G11" s="58" t="s">
        <v>45</v>
      </c>
      <c r="H11" s="38">
        <v>45432</v>
      </c>
      <c r="I11" s="40"/>
      <c r="J11" s="40">
        <v>1</v>
      </c>
      <c r="K11" s="89" t="s">
        <v>46</v>
      </c>
      <c r="L11" s="181" t="s">
        <v>47</v>
      </c>
      <c r="M11" s="182"/>
      <c r="N11" s="183"/>
      <c r="O11" s="184"/>
      <c r="P11" s="2"/>
    </row>
    <row r="12" spans="1:16" ht="15.75" customHeight="1" thickTop="1" thickBot="1" x14ac:dyDescent="0.3">
      <c r="A12" s="149" t="s">
        <v>48</v>
      </c>
      <c r="B12" s="150"/>
      <c r="C12" s="151"/>
      <c r="D12" s="61" t="s">
        <v>49</v>
      </c>
      <c r="E12" s="13" t="s">
        <v>50</v>
      </c>
      <c r="F12" s="17"/>
      <c r="G12" s="46" t="s">
        <v>45</v>
      </c>
      <c r="H12" s="99">
        <v>45432</v>
      </c>
      <c r="I12" s="57"/>
      <c r="J12" s="57">
        <v>1</v>
      </c>
      <c r="K12" s="90" t="s">
        <v>51</v>
      </c>
      <c r="L12" s="152" t="s">
        <v>52</v>
      </c>
      <c r="M12" s="153"/>
      <c r="N12" s="154"/>
      <c r="O12" s="155"/>
    </row>
    <row r="13" spans="1:16" ht="15" customHeight="1" thickBot="1" x14ac:dyDescent="0.3">
      <c r="A13" s="165" t="s">
        <v>53</v>
      </c>
      <c r="B13" s="166"/>
      <c r="C13" s="167"/>
      <c r="D13" s="61" t="s">
        <v>54</v>
      </c>
      <c r="E13" s="98">
        <v>34000</v>
      </c>
      <c r="F13" s="17"/>
      <c r="G13" s="46" t="s">
        <v>45</v>
      </c>
      <c r="H13" s="99">
        <v>45432</v>
      </c>
      <c r="I13" s="57"/>
      <c r="J13" s="57">
        <v>1</v>
      </c>
      <c r="K13" s="90" t="s">
        <v>55</v>
      </c>
      <c r="L13" s="174" t="s">
        <v>52</v>
      </c>
      <c r="M13" s="175"/>
      <c r="N13" s="176"/>
      <c r="O13" s="177"/>
    </row>
    <row r="14" spans="1:16" ht="15" customHeight="1" thickBot="1" x14ac:dyDescent="0.3">
      <c r="A14" s="168"/>
      <c r="B14" s="169"/>
      <c r="C14" s="170"/>
      <c r="D14" s="61" t="s">
        <v>56</v>
      </c>
      <c r="E14" s="13" t="s">
        <v>57</v>
      </c>
      <c r="F14" s="18"/>
      <c r="G14" s="59" t="s">
        <v>45</v>
      </c>
      <c r="H14" s="100">
        <v>45432</v>
      </c>
      <c r="I14" s="39"/>
      <c r="J14" s="39">
        <v>1</v>
      </c>
      <c r="K14" s="91" t="s">
        <v>58</v>
      </c>
      <c r="L14" s="178" t="s">
        <v>59</v>
      </c>
      <c r="M14" s="178"/>
      <c r="N14" s="178"/>
      <c r="O14" s="179"/>
    </row>
    <row r="15" spans="1:16" ht="15" customHeight="1" x14ac:dyDescent="0.25">
      <c r="A15" s="168"/>
      <c r="B15" s="169"/>
      <c r="C15" s="170"/>
      <c r="D15" s="61" t="s">
        <v>60</v>
      </c>
      <c r="E15" s="13" t="s">
        <v>61</v>
      </c>
      <c r="F15" s="18"/>
      <c r="G15" s="46" t="s">
        <v>62</v>
      </c>
      <c r="H15" s="57"/>
      <c r="I15" s="57"/>
      <c r="J15" s="57"/>
      <c r="K15" s="90"/>
      <c r="L15" s="107" t="s">
        <v>63</v>
      </c>
      <c r="M15" s="107"/>
      <c r="N15" s="107"/>
      <c r="O15" s="132"/>
    </row>
    <row r="16" spans="1:16" ht="15" customHeight="1" x14ac:dyDescent="0.25">
      <c r="A16" s="168"/>
      <c r="B16" s="169"/>
      <c r="C16" s="170"/>
      <c r="D16" s="61" t="s">
        <v>64</v>
      </c>
      <c r="E16" s="13">
        <v>2</v>
      </c>
      <c r="F16" s="18"/>
      <c r="G16" s="46" t="s">
        <v>62</v>
      </c>
      <c r="H16" s="57"/>
      <c r="I16" s="57"/>
      <c r="J16" s="57"/>
      <c r="K16" s="90"/>
      <c r="L16" s="109"/>
      <c r="M16" s="109"/>
      <c r="N16" s="109"/>
      <c r="O16" s="133"/>
    </row>
    <row r="17" spans="1:15" ht="15" customHeight="1" x14ac:dyDescent="0.25">
      <c r="A17" s="168"/>
      <c r="B17" s="169"/>
      <c r="C17" s="170"/>
      <c r="D17" s="61" t="s">
        <v>65</v>
      </c>
      <c r="E17" s="13">
        <v>5</v>
      </c>
      <c r="F17" s="18"/>
      <c r="G17" s="46" t="s">
        <v>62</v>
      </c>
      <c r="H17" s="57"/>
      <c r="I17" s="57"/>
      <c r="J17" s="57"/>
      <c r="K17" s="90"/>
      <c r="L17" s="109"/>
      <c r="M17" s="109"/>
      <c r="N17" s="109"/>
      <c r="O17" s="133"/>
    </row>
    <row r="18" spans="1:15" ht="15" customHeight="1" thickBot="1" x14ac:dyDescent="0.3">
      <c r="A18" s="171"/>
      <c r="B18" s="172"/>
      <c r="C18" s="173"/>
      <c r="D18" s="61" t="s">
        <v>66</v>
      </c>
      <c r="E18" s="13">
        <v>33</v>
      </c>
      <c r="F18" s="17"/>
      <c r="G18" s="59" t="s">
        <v>62</v>
      </c>
      <c r="H18" s="39"/>
      <c r="I18" s="39"/>
      <c r="J18" s="39"/>
      <c r="K18" s="91"/>
      <c r="L18" s="111"/>
      <c r="M18" s="111"/>
      <c r="N18" s="111"/>
      <c r="O18" s="134"/>
    </row>
    <row r="19" spans="1:15" ht="15" customHeight="1" thickTop="1" thickBot="1" x14ac:dyDescent="0.3">
      <c r="A19" s="156" t="s">
        <v>67</v>
      </c>
      <c r="B19" s="157"/>
      <c r="C19" s="158"/>
      <c r="D19" s="61" t="s">
        <v>68</v>
      </c>
      <c r="E19" s="13" t="s">
        <v>69</v>
      </c>
      <c r="F19" s="18"/>
      <c r="G19" s="159" t="s">
        <v>70</v>
      </c>
      <c r="H19" s="160"/>
      <c r="I19" s="160"/>
      <c r="J19" s="161"/>
      <c r="K19" s="162" t="s">
        <v>71</v>
      </c>
      <c r="L19" s="163"/>
      <c r="M19" s="163"/>
      <c r="N19" s="163"/>
      <c r="O19" s="164"/>
    </row>
    <row r="20" spans="1:15" ht="15" customHeight="1" thickBot="1" x14ac:dyDescent="0.3">
      <c r="A20" s="14" t="s">
        <v>72</v>
      </c>
      <c r="B20" s="135"/>
      <c r="C20" s="136"/>
      <c r="D20" s="62" t="s">
        <v>73</v>
      </c>
      <c r="E20" s="77" t="s">
        <v>74</v>
      </c>
      <c r="F20" s="43"/>
      <c r="G20" s="24" t="str">
        <f t="shared" ref="G20:G25" si="0">B22</f>
        <v>Full Rate N</v>
      </c>
      <c r="H20" s="137"/>
      <c r="I20" s="138"/>
      <c r="J20" s="139"/>
      <c r="K20" s="140" t="s">
        <v>75</v>
      </c>
      <c r="L20" s="141"/>
      <c r="M20" s="141"/>
      <c r="N20" s="141"/>
      <c r="O20" s="142"/>
    </row>
    <row r="21" spans="1:15" ht="15" customHeight="1" thickBot="1" x14ac:dyDescent="0.3">
      <c r="A21" s="29"/>
      <c r="B21" s="85" t="s">
        <v>76</v>
      </c>
      <c r="C21" s="86" t="s">
        <v>77</v>
      </c>
      <c r="D21" s="7" t="s">
        <v>78</v>
      </c>
      <c r="E21" s="76" t="s">
        <v>79</v>
      </c>
      <c r="F21" s="44"/>
      <c r="G21" s="41" t="str">
        <f t="shared" si="0"/>
        <v>Reduced Rate N</v>
      </c>
      <c r="H21" s="118"/>
      <c r="I21" s="119"/>
      <c r="J21" s="120"/>
      <c r="K21" s="143"/>
      <c r="L21" s="144"/>
      <c r="M21" s="144"/>
      <c r="N21" s="144"/>
      <c r="O21" s="145"/>
    </row>
    <row r="22" spans="1:15" ht="15" customHeight="1" x14ac:dyDescent="0.25">
      <c r="A22" s="19" t="s">
        <v>80</v>
      </c>
      <c r="B22" s="47" t="s">
        <v>81</v>
      </c>
      <c r="C22" s="84" t="s">
        <v>82</v>
      </c>
      <c r="D22" s="7" t="s">
        <v>83</v>
      </c>
      <c r="E22" s="76" t="s">
        <v>84</v>
      </c>
      <c r="F22" s="44"/>
      <c r="G22" s="6">
        <f t="shared" si="0"/>
        <v>0</v>
      </c>
      <c r="H22" s="124"/>
      <c r="I22" s="125"/>
      <c r="J22" s="126"/>
      <c r="K22" s="143"/>
      <c r="L22" s="144"/>
      <c r="M22" s="144"/>
      <c r="N22" s="144"/>
      <c r="O22" s="145"/>
    </row>
    <row r="23" spans="1:15" ht="15" customHeight="1" x14ac:dyDescent="0.25">
      <c r="A23" s="20" t="s">
        <v>85</v>
      </c>
      <c r="B23" s="80" t="s">
        <v>86</v>
      </c>
      <c r="C23" s="25" t="s">
        <v>87</v>
      </c>
      <c r="D23" s="7" t="s">
        <v>88</v>
      </c>
      <c r="E23" s="76" t="s">
        <v>79</v>
      </c>
      <c r="F23" s="44"/>
      <c r="G23" s="41">
        <f t="shared" si="0"/>
        <v>0</v>
      </c>
      <c r="H23" s="118"/>
      <c r="I23" s="119"/>
      <c r="J23" s="120"/>
      <c r="K23" s="143"/>
      <c r="L23" s="144"/>
      <c r="M23" s="144"/>
      <c r="N23" s="144"/>
      <c r="O23" s="145"/>
    </row>
    <row r="24" spans="1:15" ht="15" customHeight="1" thickBot="1" x14ac:dyDescent="0.3">
      <c r="A24" s="21" t="s">
        <v>89</v>
      </c>
      <c r="B24" s="81"/>
      <c r="C24" s="26"/>
      <c r="D24" s="7" t="s">
        <v>90</v>
      </c>
      <c r="E24" s="76" t="s">
        <v>84</v>
      </c>
      <c r="F24" s="44"/>
      <c r="G24" s="6">
        <f t="shared" si="0"/>
        <v>0</v>
      </c>
      <c r="H24" s="124"/>
      <c r="I24" s="125"/>
      <c r="J24" s="126"/>
      <c r="K24" s="146"/>
      <c r="L24" s="147"/>
      <c r="M24" s="147"/>
      <c r="N24" s="147"/>
      <c r="O24" s="148"/>
    </row>
    <row r="25" spans="1:15" ht="15" customHeight="1" thickTop="1" thickBot="1" x14ac:dyDescent="0.3">
      <c r="A25" s="22" t="s">
        <v>91</v>
      </c>
      <c r="B25" s="82"/>
      <c r="C25" s="27"/>
      <c r="D25" s="96" t="s">
        <v>92</v>
      </c>
      <c r="E25" s="78">
        <v>0</v>
      </c>
      <c r="F25" s="95"/>
      <c r="G25" s="41">
        <f t="shared" si="0"/>
        <v>0</v>
      </c>
      <c r="H25" s="118"/>
      <c r="I25" s="119"/>
      <c r="J25" s="120"/>
      <c r="K25" s="121" t="s">
        <v>93</v>
      </c>
      <c r="L25" s="122"/>
      <c r="M25" s="122"/>
      <c r="N25" s="122"/>
      <c r="O25" s="123"/>
    </row>
    <row r="26" spans="1:15" ht="15" customHeight="1" thickBot="1" x14ac:dyDescent="0.3">
      <c r="A26" s="21" t="s">
        <v>94</v>
      </c>
      <c r="B26" s="81"/>
      <c r="C26" s="26"/>
      <c r="D26" s="92" t="s">
        <v>95</v>
      </c>
      <c r="E26" s="5"/>
      <c r="F26" s="95"/>
      <c r="G26" s="6">
        <f>B28</f>
        <v>0</v>
      </c>
      <c r="H26" s="124"/>
      <c r="I26" s="125"/>
      <c r="J26" s="126"/>
      <c r="K26" s="34" t="s">
        <v>96</v>
      </c>
      <c r="L26" s="37" t="s">
        <v>97</v>
      </c>
      <c r="M26" s="35" t="s">
        <v>98</v>
      </c>
      <c r="N26" s="35" t="s">
        <v>99</v>
      </c>
      <c r="O26" s="36" t="s">
        <v>100</v>
      </c>
    </row>
    <row r="27" spans="1:15" ht="15" customHeight="1" thickBot="1" x14ac:dyDescent="0.3">
      <c r="A27" s="22" t="s">
        <v>101</v>
      </c>
      <c r="B27" s="82"/>
      <c r="C27" s="27"/>
      <c r="D27" s="92" t="s">
        <v>102</v>
      </c>
      <c r="E27" s="5">
        <v>0</v>
      </c>
      <c r="F27" s="95"/>
      <c r="G27" s="42">
        <f>B29</f>
        <v>0</v>
      </c>
      <c r="H27" s="127"/>
      <c r="I27" s="128"/>
      <c r="J27" s="129"/>
      <c r="K27" s="63" t="str">
        <f>B22</f>
        <v>Full Rate N</v>
      </c>
      <c r="L27" s="64"/>
      <c r="M27" s="101">
        <v>0.157</v>
      </c>
      <c r="N27" s="65">
        <v>178.5</v>
      </c>
      <c r="O27" s="66" t="s">
        <v>103</v>
      </c>
    </row>
    <row r="28" spans="1:15" ht="15" customHeight="1" thickTop="1" thickBot="1" x14ac:dyDescent="0.3">
      <c r="A28" s="21" t="s">
        <v>104</v>
      </c>
      <c r="B28" s="81"/>
      <c r="C28" s="26"/>
      <c r="D28" s="92" t="s">
        <v>105</v>
      </c>
      <c r="E28" s="5"/>
      <c r="F28" s="95"/>
      <c r="G28" s="130" t="s">
        <v>106</v>
      </c>
      <c r="H28" s="130"/>
      <c r="I28" s="130"/>
      <c r="J28" s="131"/>
      <c r="K28" s="67" t="str">
        <f t="shared" ref="K28:K32" si="1">B23</f>
        <v>Reduced Rate N</v>
      </c>
      <c r="L28" s="68"/>
      <c r="M28" s="102">
        <v>0.155</v>
      </c>
      <c r="N28" s="69">
        <v>167.1</v>
      </c>
      <c r="O28" s="70" t="s">
        <v>107</v>
      </c>
    </row>
    <row r="29" spans="1:15" ht="15" customHeight="1" thickBot="1" x14ac:dyDescent="0.3">
      <c r="A29" s="23" t="s">
        <v>108</v>
      </c>
      <c r="B29" s="83"/>
      <c r="C29" s="28"/>
      <c r="D29" s="92" t="s">
        <v>109</v>
      </c>
      <c r="E29" s="79" t="s">
        <v>110</v>
      </c>
      <c r="F29" s="95"/>
      <c r="G29" s="107" t="s">
        <v>111</v>
      </c>
      <c r="H29" s="107"/>
      <c r="I29" s="107"/>
      <c r="J29" s="132"/>
      <c r="K29" s="71">
        <f t="shared" si="1"/>
        <v>0</v>
      </c>
      <c r="L29" s="72"/>
      <c r="M29" s="103"/>
      <c r="N29" s="73"/>
      <c r="O29" s="74"/>
    </row>
    <row r="30" spans="1:15" ht="15" customHeight="1" thickTop="1" thickBot="1" x14ac:dyDescent="0.3">
      <c r="A30" s="104" t="s">
        <v>112</v>
      </c>
      <c r="B30" s="105"/>
      <c r="C30" s="105"/>
      <c r="D30" s="58" t="s">
        <v>113</v>
      </c>
      <c r="E30" s="78" t="s">
        <v>114</v>
      </c>
      <c r="F30" s="95"/>
      <c r="G30" s="109"/>
      <c r="H30" s="109"/>
      <c r="I30" s="109"/>
      <c r="J30" s="133"/>
      <c r="K30" s="67">
        <f t="shared" si="1"/>
        <v>0</v>
      </c>
      <c r="L30" s="68"/>
      <c r="M30" s="102"/>
      <c r="N30" s="69"/>
      <c r="O30" s="70"/>
    </row>
    <row r="31" spans="1:15" ht="15" customHeight="1" x14ac:dyDescent="0.25">
      <c r="A31" s="106" t="s">
        <v>115</v>
      </c>
      <c r="B31" s="107"/>
      <c r="C31" s="107"/>
      <c r="D31" s="46" t="s">
        <v>116</v>
      </c>
      <c r="E31" s="5"/>
      <c r="F31" s="95"/>
      <c r="G31" s="109"/>
      <c r="H31" s="109"/>
      <c r="I31" s="109"/>
      <c r="J31" s="133"/>
      <c r="K31" s="71">
        <f t="shared" si="1"/>
        <v>0</v>
      </c>
      <c r="L31" s="72"/>
      <c r="M31" s="103"/>
      <c r="N31" s="73"/>
      <c r="O31" s="74"/>
    </row>
    <row r="32" spans="1:15" ht="15" customHeight="1" x14ac:dyDescent="0.25">
      <c r="A32" s="108"/>
      <c r="B32" s="109"/>
      <c r="C32" s="109"/>
      <c r="D32" s="46" t="s">
        <v>117</v>
      </c>
      <c r="E32" s="5" t="s">
        <v>118</v>
      </c>
      <c r="F32" s="90"/>
      <c r="G32" s="109"/>
      <c r="H32" s="109"/>
      <c r="I32" s="109"/>
      <c r="J32" s="133"/>
      <c r="K32" s="67">
        <f t="shared" si="1"/>
        <v>0</v>
      </c>
      <c r="L32" s="68"/>
      <c r="M32" s="102"/>
      <c r="N32" s="69"/>
      <c r="O32" s="70"/>
    </row>
    <row r="33" spans="1:15" ht="15.75" customHeight="1" thickBot="1" x14ac:dyDescent="0.3">
      <c r="A33" s="110"/>
      <c r="B33" s="111"/>
      <c r="C33" s="111"/>
      <c r="D33" s="59" t="s">
        <v>119</v>
      </c>
      <c r="E33" s="79" t="s">
        <v>120</v>
      </c>
      <c r="F33" s="97"/>
      <c r="G33" s="109"/>
      <c r="H33" s="109"/>
      <c r="I33" s="109"/>
      <c r="J33" s="133"/>
      <c r="K33" s="71">
        <f>B28</f>
        <v>0</v>
      </c>
      <c r="L33" s="72"/>
      <c r="M33" s="103"/>
      <c r="N33" s="73"/>
      <c r="O33" s="74"/>
    </row>
    <row r="34" spans="1:15" ht="15" customHeight="1" thickTop="1" thickBot="1" x14ac:dyDescent="0.3">
      <c r="A34" s="30"/>
      <c r="B34" s="31"/>
      <c r="C34" s="31"/>
      <c r="D34" s="9" t="s">
        <v>121</v>
      </c>
      <c r="E34" s="30"/>
      <c r="G34" s="108"/>
      <c r="H34" s="109"/>
      <c r="I34" s="109"/>
      <c r="J34" s="133"/>
      <c r="K34" s="88">
        <f>B29</f>
        <v>0</v>
      </c>
      <c r="L34" s="68"/>
      <c r="M34" s="102"/>
      <c r="N34" s="69"/>
      <c r="O34" s="70"/>
    </row>
    <row r="35" spans="1:15" ht="15.75" customHeight="1" x14ac:dyDescent="0.25">
      <c r="A35" s="32"/>
      <c r="B35" s="32"/>
      <c r="C35" s="32"/>
      <c r="D35" s="10" t="s">
        <v>122</v>
      </c>
      <c r="E35" s="33"/>
      <c r="F35" s="8"/>
      <c r="G35" s="108"/>
      <c r="H35" s="109"/>
      <c r="I35" s="109"/>
      <c r="J35" s="133"/>
      <c r="K35" s="87" t="s">
        <v>123</v>
      </c>
      <c r="L35" s="112">
        <v>5.78</v>
      </c>
      <c r="M35" s="113"/>
      <c r="N35" s="113"/>
      <c r="O35" s="114"/>
    </row>
    <row r="36" spans="1:15" ht="15" customHeight="1" thickBot="1" x14ac:dyDescent="0.3">
      <c r="A36" s="32"/>
      <c r="B36" s="32"/>
      <c r="C36" s="32"/>
      <c r="D36" s="10" t="s">
        <v>124</v>
      </c>
      <c r="E36" s="33"/>
      <c r="F36" s="8"/>
      <c r="G36" s="110"/>
      <c r="H36" s="111"/>
      <c r="I36" s="111"/>
      <c r="J36" s="134"/>
      <c r="K36" s="75" t="s">
        <v>125</v>
      </c>
      <c r="L36" s="115">
        <v>2.4E-2</v>
      </c>
      <c r="M36" s="116"/>
      <c r="N36" s="116"/>
      <c r="O36" s="117"/>
    </row>
    <row r="37" spans="1:15" ht="13.5" thickTop="1" x14ac:dyDescent="0.25"/>
    <row r="39" spans="1:15" x14ac:dyDescent="0.25">
      <c r="L39" s="8"/>
      <c r="M39" s="8"/>
    </row>
    <row r="50" spans="1:35" s="49" customFormat="1" ht="38.25" hidden="1" x14ac:dyDescent="0.25">
      <c r="A50" s="49" t="s">
        <v>126</v>
      </c>
      <c r="B50" s="49" t="s">
        <v>127</v>
      </c>
      <c r="C50" s="49" t="s">
        <v>128</v>
      </c>
      <c r="D50" s="49" t="s">
        <v>129</v>
      </c>
      <c r="E50" s="49" t="s">
        <v>130</v>
      </c>
      <c r="F50" s="49" t="s">
        <v>131</v>
      </c>
      <c r="G50" s="49" t="s">
        <v>132</v>
      </c>
      <c r="H50" s="49" t="s">
        <v>102</v>
      </c>
      <c r="I50" s="49" t="s">
        <v>92</v>
      </c>
      <c r="J50" s="49" t="s">
        <v>133</v>
      </c>
      <c r="K50" s="49" t="s">
        <v>134</v>
      </c>
      <c r="L50" s="49" t="s">
        <v>135</v>
      </c>
      <c r="M50" s="49" t="s">
        <v>136</v>
      </c>
      <c r="N50" s="49" t="s">
        <v>137</v>
      </c>
      <c r="O50" s="49" t="s">
        <v>138</v>
      </c>
      <c r="P50" s="49" t="s">
        <v>139</v>
      </c>
      <c r="Q50" s="49" t="s">
        <v>16</v>
      </c>
      <c r="R50" s="49" t="s">
        <v>140</v>
      </c>
      <c r="S50" s="49" t="s">
        <v>141</v>
      </c>
      <c r="T50" s="49" t="s">
        <v>142</v>
      </c>
      <c r="U50" s="49" t="s">
        <v>34</v>
      </c>
      <c r="V50" s="49" t="s">
        <v>143</v>
      </c>
      <c r="W50" s="49" t="s">
        <v>144</v>
      </c>
      <c r="X50" s="49" t="s">
        <v>145</v>
      </c>
      <c r="Y50" s="49" t="s">
        <v>45</v>
      </c>
      <c r="Z50" s="49" t="s">
        <v>146</v>
      </c>
      <c r="AA50" s="49" t="s">
        <v>147</v>
      </c>
      <c r="AB50" s="49" t="s">
        <v>148</v>
      </c>
      <c r="AC50" s="49" t="s">
        <v>149</v>
      </c>
      <c r="AD50" s="49" t="s">
        <v>150</v>
      </c>
      <c r="AE50" s="49" t="s">
        <v>151</v>
      </c>
      <c r="AF50" s="49" t="s">
        <v>152</v>
      </c>
      <c r="AG50" s="49" t="s">
        <v>153</v>
      </c>
      <c r="AH50" s="49" t="s">
        <v>22</v>
      </c>
      <c r="AI50" s="49" t="s">
        <v>26</v>
      </c>
    </row>
    <row r="51" spans="1:35" s="49" customFormat="1" ht="12.6" hidden="1" customHeight="1" x14ac:dyDescent="0.25">
      <c r="A51" s="49" t="s">
        <v>154</v>
      </c>
      <c r="AI51" s="50"/>
    </row>
    <row r="52" spans="1:35" s="49" customFormat="1" ht="37.5" hidden="1" customHeight="1" x14ac:dyDescent="0.2">
      <c r="A52" s="48" t="s">
        <v>155</v>
      </c>
      <c r="B52" s="50" t="s">
        <v>156</v>
      </c>
      <c r="C52" s="49" t="s">
        <v>157</v>
      </c>
      <c r="D52" s="49">
        <v>1</v>
      </c>
      <c r="E52" s="49">
        <v>1</v>
      </c>
      <c r="F52" s="49" t="s">
        <v>158</v>
      </c>
      <c r="G52" s="49" t="s">
        <v>159</v>
      </c>
      <c r="H52" s="49">
        <v>0</v>
      </c>
      <c r="I52" s="49">
        <v>0</v>
      </c>
      <c r="J52" s="49" t="s">
        <v>160</v>
      </c>
      <c r="K52" s="49" t="s">
        <v>160</v>
      </c>
      <c r="L52" s="50" t="s">
        <v>156</v>
      </c>
      <c r="M52" s="45" t="s">
        <v>161</v>
      </c>
      <c r="N52" s="49" t="s">
        <v>162</v>
      </c>
      <c r="O52" s="49" t="s">
        <v>163</v>
      </c>
      <c r="P52" s="49" t="s">
        <v>163</v>
      </c>
      <c r="Q52" s="49" t="s">
        <v>79</v>
      </c>
      <c r="R52" s="49" t="s">
        <v>79</v>
      </c>
      <c r="S52" s="49" t="s">
        <v>79</v>
      </c>
      <c r="T52" s="49" t="s">
        <v>79</v>
      </c>
      <c r="U52" s="49" t="s">
        <v>164</v>
      </c>
      <c r="V52" s="49" t="s">
        <v>164</v>
      </c>
      <c r="W52" s="49" t="s">
        <v>164</v>
      </c>
      <c r="X52" s="49" t="s">
        <v>164</v>
      </c>
      <c r="Y52" s="49" t="s">
        <v>79</v>
      </c>
      <c r="Z52" s="49" t="s">
        <v>79</v>
      </c>
      <c r="AA52" s="49" t="s">
        <v>79</v>
      </c>
      <c r="AB52" s="49" t="s">
        <v>79</v>
      </c>
      <c r="AC52" s="49" t="s">
        <v>79</v>
      </c>
      <c r="AD52" s="49" t="s">
        <v>79</v>
      </c>
      <c r="AE52" s="49" t="s">
        <v>79</v>
      </c>
      <c r="AF52" s="49" t="s">
        <v>79</v>
      </c>
      <c r="AG52" s="49" t="s">
        <v>165</v>
      </c>
      <c r="AH52" s="49" t="s">
        <v>23</v>
      </c>
      <c r="AI52" s="50" t="s">
        <v>166</v>
      </c>
    </row>
    <row r="53" spans="1:35" s="49" customFormat="1" ht="51" hidden="1" x14ac:dyDescent="0.2">
      <c r="A53" s="48" t="s">
        <v>167</v>
      </c>
      <c r="B53" s="49" t="s">
        <v>168</v>
      </c>
      <c r="C53" s="49" t="s">
        <v>169</v>
      </c>
      <c r="D53" s="49">
        <v>2</v>
      </c>
      <c r="E53" s="49">
        <v>2</v>
      </c>
      <c r="F53" s="49" t="s">
        <v>170</v>
      </c>
      <c r="G53" s="49" t="s">
        <v>171</v>
      </c>
      <c r="H53" s="49">
        <v>1</v>
      </c>
      <c r="I53" s="49">
        <v>1</v>
      </c>
      <c r="J53" s="49" t="s">
        <v>172</v>
      </c>
      <c r="K53" s="49" t="s">
        <v>172</v>
      </c>
      <c r="L53" s="49" t="s">
        <v>168</v>
      </c>
      <c r="M53" s="45" t="s">
        <v>173</v>
      </c>
      <c r="N53" s="49" t="s">
        <v>110</v>
      </c>
      <c r="O53" s="49" t="s">
        <v>174</v>
      </c>
      <c r="P53" s="49" t="s">
        <v>174</v>
      </c>
      <c r="Q53" s="49" t="s">
        <v>84</v>
      </c>
      <c r="R53" s="49" t="s">
        <v>84</v>
      </c>
      <c r="S53" s="49" t="s">
        <v>84</v>
      </c>
      <c r="T53" s="49" t="s">
        <v>84</v>
      </c>
      <c r="U53" s="49" t="s">
        <v>84</v>
      </c>
      <c r="V53" s="49" t="s">
        <v>84</v>
      </c>
      <c r="W53" s="49" t="s">
        <v>84</v>
      </c>
      <c r="X53" s="49" t="s">
        <v>84</v>
      </c>
      <c r="Y53" s="49" t="s">
        <v>84</v>
      </c>
      <c r="Z53" s="49" t="s">
        <v>84</v>
      </c>
      <c r="AA53" s="49" t="s">
        <v>84</v>
      </c>
      <c r="AB53" s="49" t="s">
        <v>84</v>
      </c>
      <c r="AC53" s="49" t="s">
        <v>84</v>
      </c>
      <c r="AD53" s="49" t="s">
        <v>84</v>
      </c>
      <c r="AE53" s="49" t="s">
        <v>84</v>
      </c>
      <c r="AF53" s="49" t="s">
        <v>84</v>
      </c>
      <c r="AG53" s="49" t="s">
        <v>120</v>
      </c>
      <c r="AH53" s="49" t="s">
        <v>175</v>
      </c>
      <c r="AI53" s="50" t="s">
        <v>27</v>
      </c>
    </row>
    <row r="54" spans="1:35" s="49" customFormat="1" ht="37.5" hidden="1" customHeight="1" x14ac:dyDescent="0.2">
      <c r="A54" s="48" t="s">
        <v>176</v>
      </c>
      <c r="B54" s="49" t="s">
        <v>177</v>
      </c>
      <c r="C54" s="49" t="s">
        <v>178</v>
      </c>
      <c r="D54" s="49">
        <v>3</v>
      </c>
      <c r="E54" s="49">
        <v>3</v>
      </c>
      <c r="F54" s="49" t="s">
        <v>179</v>
      </c>
      <c r="G54" s="49" t="s">
        <v>180</v>
      </c>
      <c r="H54" s="49">
        <v>2</v>
      </c>
      <c r="I54" s="49">
        <v>2</v>
      </c>
      <c r="J54" s="49" t="s">
        <v>162</v>
      </c>
      <c r="K54" s="49" t="s">
        <v>162</v>
      </c>
      <c r="L54" s="49" t="s">
        <v>177</v>
      </c>
      <c r="M54" s="45" t="s">
        <v>40</v>
      </c>
      <c r="N54" s="49" t="s">
        <v>181</v>
      </c>
      <c r="O54" s="49" t="s">
        <v>114</v>
      </c>
      <c r="P54" s="49" t="s">
        <v>114</v>
      </c>
      <c r="AH54" s="49" t="s">
        <v>182</v>
      </c>
      <c r="AI54" s="50" t="s">
        <v>183</v>
      </c>
    </row>
    <row r="55" spans="1:35" s="49" customFormat="1" ht="50.1" hidden="1" customHeight="1" x14ac:dyDescent="0.2">
      <c r="A55" s="48" t="s">
        <v>184</v>
      </c>
      <c r="B55" s="49" t="s">
        <v>15</v>
      </c>
      <c r="C55" s="2" t="s">
        <v>185</v>
      </c>
      <c r="D55" s="49">
        <v>4</v>
      </c>
      <c r="E55" s="49">
        <v>4</v>
      </c>
      <c r="F55" s="49" t="s">
        <v>186</v>
      </c>
      <c r="G55" s="49" t="s">
        <v>187</v>
      </c>
      <c r="H55" s="49" t="s">
        <v>188</v>
      </c>
      <c r="I55" s="49" t="s">
        <v>188</v>
      </c>
      <c r="J55" s="49" t="s">
        <v>189</v>
      </c>
      <c r="K55" s="49" t="s">
        <v>189</v>
      </c>
      <c r="L55" s="49" t="s">
        <v>15</v>
      </c>
      <c r="M55" s="45" t="s">
        <v>190</v>
      </c>
      <c r="N55" s="49" t="s">
        <v>191</v>
      </c>
      <c r="Q55" s="49" t="s">
        <v>9</v>
      </c>
      <c r="R55" s="49" t="s">
        <v>9</v>
      </c>
      <c r="S55" s="49" t="s">
        <v>9</v>
      </c>
      <c r="T55" s="49" t="s">
        <v>9</v>
      </c>
      <c r="U55" s="49" t="s">
        <v>9</v>
      </c>
      <c r="V55" s="49" t="s">
        <v>9</v>
      </c>
      <c r="W55" s="49" t="s">
        <v>9</v>
      </c>
      <c r="X55" s="49" t="s">
        <v>9</v>
      </c>
      <c r="Y55" s="49" t="s">
        <v>9</v>
      </c>
      <c r="Z55" s="49" t="s">
        <v>9</v>
      </c>
      <c r="AA55" s="49" t="s">
        <v>9</v>
      </c>
      <c r="AB55" s="49" t="s">
        <v>9</v>
      </c>
      <c r="AC55" s="49" t="s">
        <v>9</v>
      </c>
      <c r="AD55" s="49" t="s">
        <v>9</v>
      </c>
      <c r="AE55" s="49" t="s">
        <v>9</v>
      </c>
      <c r="AF55" s="49" t="s">
        <v>9</v>
      </c>
      <c r="AI55" s="50" t="s">
        <v>192</v>
      </c>
    </row>
    <row r="56" spans="1:35" s="49" customFormat="1" ht="24.95" hidden="1" customHeight="1" x14ac:dyDescent="0.2">
      <c r="A56" s="48" t="s">
        <v>193</v>
      </c>
      <c r="B56" s="49" t="s">
        <v>194</v>
      </c>
      <c r="C56" s="45" t="s">
        <v>195</v>
      </c>
      <c r="D56" s="49">
        <v>5</v>
      </c>
      <c r="E56" s="49">
        <v>5</v>
      </c>
      <c r="F56" s="49" t="s">
        <v>61</v>
      </c>
      <c r="G56" s="49" t="s">
        <v>57</v>
      </c>
      <c r="J56" s="49" t="s">
        <v>196</v>
      </c>
      <c r="K56" s="49" t="s">
        <v>196</v>
      </c>
      <c r="L56" s="49" t="s">
        <v>197</v>
      </c>
      <c r="M56" s="49" t="s">
        <v>198</v>
      </c>
      <c r="N56" s="49" t="s">
        <v>188</v>
      </c>
      <c r="AI56" s="50"/>
    </row>
    <row r="57" spans="1:35" s="49" customFormat="1" ht="24.95" hidden="1" customHeight="1" x14ac:dyDescent="0.2">
      <c r="A57" s="48" t="s">
        <v>199</v>
      </c>
      <c r="B57" s="49" t="s">
        <v>200</v>
      </c>
      <c r="C57" s="49" t="s">
        <v>201</v>
      </c>
      <c r="D57" s="49">
        <v>6</v>
      </c>
      <c r="E57" s="49">
        <v>6</v>
      </c>
      <c r="F57" s="49" t="s">
        <v>202</v>
      </c>
      <c r="G57" s="49" t="s">
        <v>203</v>
      </c>
      <c r="J57" s="49" t="s">
        <v>204</v>
      </c>
      <c r="K57" s="49" t="s">
        <v>204</v>
      </c>
      <c r="L57" s="49" t="s">
        <v>205</v>
      </c>
      <c r="M57" s="45" t="s">
        <v>206</v>
      </c>
      <c r="Q57" s="49" t="s">
        <v>207</v>
      </c>
      <c r="R57" s="49" t="s">
        <v>207</v>
      </c>
      <c r="S57" s="49" t="s">
        <v>207</v>
      </c>
      <c r="T57" s="49" t="s">
        <v>207</v>
      </c>
      <c r="U57" s="49" t="s">
        <v>207</v>
      </c>
      <c r="V57" s="49" t="s">
        <v>207</v>
      </c>
      <c r="W57" s="49" t="s">
        <v>207</v>
      </c>
      <c r="X57" s="49" t="s">
        <v>207</v>
      </c>
      <c r="Y57" s="49" t="s">
        <v>207</v>
      </c>
      <c r="Z57" s="49" t="s">
        <v>207</v>
      </c>
      <c r="AA57" s="49" t="s">
        <v>207</v>
      </c>
      <c r="AB57" s="49" t="s">
        <v>207</v>
      </c>
      <c r="AC57" s="49" t="s">
        <v>207</v>
      </c>
      <c r="AD57" s="49" t="s">
        <v>207</v>
      </c>
      <c r="AE57" s="49" t="s">
        <v>207</v>
      </c>
      <c r="AF57" s="49" t="s">
        <v>207</v>
      </c>
      <c r="AI57" s="50"/>
    </row>
    <row r="58" spans="1:35" s="49" customFormat="1" ht="24.95" hidden="1" customHeight="1" x14ac:dyDescent="0.2">
      <c r="A58" s="48" t="s">
        <v>208</v>
      </c>
      <c r="B58" s="49" t="s">
        <v>209</v>
      </c>
      <c r="C58" s="49" t="s">
        <v>34</v>
      </c>
      <c r="D58" s="49">
        <v>7</v>
      </c>
      <c r="E58" s="49">
        <v>7</v>
      </c>
      <c r="F58" s="49" t="s">
        <v>210</v>
      </c>
      <c r="G58" s="49" t="s">
        <v>188</v>
      </c>
      <c r="L58" s="49" t="s">
        <v>211</v>
      </c>
      <c r="M58" s="45" t="s">
        <v>212</v>
      </c>
      <c r="Q58" s="49" t="s">
        <v>213</v>
      </c>
      <c r="R58" s="49" t="s">
        <v>213</v>
      </c>
      <c r="S58" s="49" t="s">
        <v>213</v>
      </c>
      <c r="T58" s="49" t="s">
        <v>213</v>
      </c>
      <c r="U58" s="49" t="s">
        <v>213</v>
      </c>
      <c r="V58" s="49" t="s">
        <v>213</v>
      </c>
      <c r="W58" s="49" t="s">
        <v>213</v>
      </c>
      <c r="X58" s="49" t="s">
        <v>213</v>
      </c>
      <c r="Y58" s="49" t="s">
        <v>213</v>
      </c>
      <c r="Z58" s="49" t="s">
        <v>213</v>
      </c>
      <c r="AA58" s="49" t="s">
        <v>213</v>
      </c>
      <c r="AB58" s="49" t="s">
        <v>213</v>
      </c>
      <c r="AC58" s="49" t="s">
        <v>213</v>
      </c>
      <c r="AD58" s="49" t="s">
        <v>213</v>
      </c>
      <c r="AE58" s="49" t="s">
        <v>213</v>
      </c>
      <c r="AF58" s="49" t="s">
        <v>213</v>
      </c>
      <c r="AI58" s="50"/>
    </row>
    <row r="59" spans="1:35" s="49" customFormat="1" ht="24.95" hidden="1" customHeight="1" x14ac:dyDescent="0.2">
      <c r="A59" s="48" t="s">
        <v>214</v>
      </c>
      <c r="B59" s="49" t="s">
        <v>205</v>
      </c>
      <c r="C59" s="49" t="s">
        <v>215</v>
      </c>
      <c r="D59" s="49">
        <v>8</v>
      </c>
      <c r="E59" s="49">
        <v>8</v>
      </c>
      <c r="F59" s="49" t="s">
        <v>216</v>
      </c>
      <c r="L59" s="49" t="s">
        <v>217</v>
      </c>
      <c r="M59" s="49" t="s">
        <v>218</v>
      </c>
      <c r="Q59" s="49" t="s">
        <v>219</v>
      </c>
      <c r="R59" s="49" t="s">
        <v>219</v>
      </c>
      <c r="S59" s="49" t="s">
        <v>219</v>
      </c>
      <c r="T59" s="49" t="s">
        <v>219</v>
      </c>
      <c r="U59" s="49" t="s">
        <v>219</v>
      </c>
      <c r="V59" s="49" t="s">
        <v>219</v>
      </c>
      <c r="W59" s="49" t="s">
        <v>219</v>
      </c>
      <c r="X59" s="49" t="s">
        <v>219</v>
      </c>
      <c r="Y59" s="49" t="s">
        <v>219</v>
      </c>
      <c r="Z59" s="49" t="s">
        <v>219</v>
      </c>
      <c r="AA59" s="49" t="s">
        <v>219</v>
      </c>
      <c r="AB59" s="49" t="s">
        <v>219</v>
      </c>
      <c r="AC59" s="49" t="s">
        <v>219</v>
      </c>
      <c r="AD59" s="49" t="s">
        <v>219</v>
      </c>
      <c r="AE59" s="49" t="s">
        <v>219</v>
      </c>
      <c r="AF59" s="49" t="s">
        <v>219</v>
      </c>
      <c r="AI59" s="50"/>
    </row>
    <row r="60" spans="1:35" s="49" customFormat="1" ht="12.6" hidden="1" customHeight="1" x14ac:dyDescent="0.2">
      <c r="A60" s="48" t="s">
        <v>220</v>
      </c>
      <c r="B60" s="49" t="s">
        <v>211</v>
      </c>
      <c r="C60" s="49" t="s">
        <v>221</v>
      </c>
      <c r="D60" s="49">
        <v>9</v>
      </c>
      <c r="E60" s="49" t="s">
        <v>188</v>
      </c>
      <c r="F60" s="49" t="s">
        <v>188</v>
      </c>
      <c r="L60" s="49" t="s">
        <v>222</v>
      </c>
      <c r="M60" s="45" t="s">
        <v>223</v>
      </c>
      <c r="Q60" s="49" t="s">
        <v>224</v>
      </c>
      <c r="R60" s="49" t="s">
        <v>224</v>
      </c>
      <c r="S60" s="49" t="s">
        <v>224</v>
      </c>
      <c r="T60" s="49" t="s">
        <v>224</v>
      </c>
      <c r="U60" s="49" t="s">
        <v>224</v>
      </c>
      <c r="V60" s="49" t="s">
        <v>224</v>
      </c>
      <c r="W60" s="49" t="s">
        <v>224</v>
      </c>
      <c r="X60" s="49" t="s">
        <v>224</v>
      </c>
      <c r="Y60" s="49" t="s">
        <v>224</v>
      </c>
      <c r="Z60" s="49" t="s">
        <v>224</v>
      </c>
      <c r="AA60" s="49" t="s">
        <v>224</v>
      </c>
      <c r="AB60" s="49" t="s">
        <v>224</v>
      </c>
      <c r="AC60" s="49" t="s">
        <v>224</v>
      </c>
      <c r="AD60" s="49" t="s">
        <v>224</v>
      </c>
      <c r="AE60" s="49" t="s">
        <v>224</v>
      </c>
      <c r="AF60" s="49" t="s">
        <v>224</v>
      </c>
      <c r="AI60" s="50"/>
    </row>
    <row r="61" spans="1:35" s="49" customFormat="1" ht="12.6" hidden="1" customHeight="1" x14ac:dyDescent="0.2">
      <c r="A61" s="48" t="s">
        <v>225</v>
      </c>
      <c r="B61" s="49" t="s">
        <v>226</v>
      </c>
      <c r="C61" s="49" t="s">
        <v>227</v>
      </c>
      <c r="D61" s="49">
        <v>10</v>
      </c>
      <c r="L61" s="49" t="s">
        <v>181</v>
      </c>
      <c r="M61" s="45" t="s">
        <v>228</v>
      </c>
      <c r="Q61" s="49" t="s">
        <v>229</v>
      </c>
      <c r="R61" s="49" t="s">
        <v>229</v>
      </c>
      <c r="S61" s="49" t="s">
        <v>229</v>
      </c>
      <c r="T61" s="49" t="s">
        <v>229</v>
      </c>
      <c r="U61" s="49" t="s">
        <v>229</v>
      </c>
      <c r="V61" s="49" t="s">
        <v>229</v>
      </c>
      <c r="W61" s="49" t="s">
        <v>229</v>
      </c>
      <c r="X61" s="49" t="s">
        <v>229</v>
      </c>
      <c r="Y61" s="49" t="s">
        <v>229</v>
      </c>
      <c r="Z61" s="49" t="s">
        <v>229</v>
      </c>
      <c r="AA61" s="49" t="s">
        <v>229</v>
      </c>
      <c r="AB61" s="49" t="s">
        <v>229</v>
      </c>
      <c r="AC61" s="49" t="s">
        <v>229</v>
      </c>
      <c r="AD61" s="49" t="s">
        <v>229</v>
      </c>
      <c r="AE61" s="49" t="s">
        <v>229</v>
      </c>
      <c r="AF61" s="49" t="s">
        <v>229</v>
      </c>
      <c r="AI61" s="50"/>
    </row>
    <row r="62" spans="1:35" s="49" customFormat="1" ht="25.5" hidden="1" x14ac:dyDescent="0.2">
      <c r="A62" s="48" t="s">
        <v>230</v>
      </c>
      <c r="B62" s="49" t="s">
        <v>217</v>
      </c>
      <c r="C62" s="49" t="s">
        <v>231</v>
      </c>
      <c r="D62" s="49">
        <v>11</v>
      </c>
      <c r="L62" s="49" t="s">
        <v>69</v>
      </c>
      <c r="M62" s="45" t="s">
        <v>232</v>
      </c>
      <c r="Q62" s="49" t="s">
        <v>21</v>
      </c>
      <c r="R62" s="49" t="s">
        <v>21</v>
      </c>
      <c r="S62" s="49" t="s">
        <v>21</v>
      </c>
      <c r="T62" s="49" t="s">
        <v>21</v>
      </c>
      <c r="U62" s="49" t="s">
        <v>21</v>
      </c>
      <c r="V62" s="49" t="s">
        <v>21</v>
      </c>
      <c r="W62" s="49" t="s">
        <v>21</v>
      </c>
      <c r="X62" s="49" t="s">
        <v>21</v>
      </c>
      <c r="Y62" s="49" t="s">
        <v>21</v>
      </c>
      <c r="Z62" s="49" t="s">
        <v>21</v>
      </c>
      <c r="AA62" s="49" t="s">
        <v>21</v>
      </c>
      <c r="AB62" s="49" t="s">
        <v>21</v>
      </c>
      <c r="AC62" s="49" t="s">
        <v>21</v>
      </c>
      <c r="AD62" s="49" t="s">
        <v>21</v>
      </c>
      <c r="AE62" s="49" t="s">
        <v>21</v>
      </c>
      <c r="AF62" s="49" t="s">
        <v>21</v>
      </c>
      <c r="AI62" s="50"/>
    </row>
    <row r="63" spans="1:35" s="49" customFormat="1" ht="12.6" hidden="1" customHeight="1" x14ac:dyDescent="0.2">
      <c r="A63" s="48" t="s">
        <v>233</v>
      </c>
      <c r="B63" s="49" t="s">
        <v>222</v>
      </c>
      <c r="C63" s="49" t="s">
        <v>20</v>
      </c>
      <c r="D63" s="49">
        <v>12</v>
      </c>
      <c r="L63" s="49" t="s">
        <v>191</v>
      </c>
      <c r="M63" s="45" t="s">
        <v>234</v>
      </c>
      <c r="Q63" s="49" t="s">
        <v>235</v>
      </c>
      <c r="R63" s="49" t="s">
        <v>235</v>
      </c>
      <c r="S63" s="49" t="s">
        <v>235</v>
      </c>
      <c r="T63" s="49" t="s">
        <v>235</v>
      </c>
      <c r="U63" s="49" t="s">
        <v>235</v>
      </c>
      <c r="V63" s="49" t="s">
        <v>235</v>
      </c>
      <c r="W63" s="49" t="s">
        <v>235</v>
      </c>
      <c r="X63" s="49" t="s">
        <v>235</v>
      </c>
      <c r="Y63" s="49" t="s">
        <v>235</v>
      </c>
      <c r="Z63" s="49" t="s">
        <v>235</v>
      </c>
      <c r="AA63" s="49" t="s">
        <v>235</v>
      </c>
      <c r="AB63" s="49" t="s">
        <v>235</v>
      </c>
      <c r="AC63" s="49" t="s">
        <v>235</v>
      </c>
      <c r="AD63" s="49" t="s">
        <v>235</v>
      </c>
      <c r="AE63" s="49" t="s">
        <v>235</v>
      </c>
      <c r="AF63" s="49" t="s">
        <v>235</v>
      </c>
      <c r="AI63" s="50"/>
    </row>
    <row r="64" spans="1:35" s="49" customFormat="1" ht="12.6" hidden="1" customHeight="1" x14ac:dyDescent="0.2">
      <c r="A64" s="48" t="s">
        <v>236</v>
      </c>
      <c r="B64" s="49" t="s">
        <v>237</v>
      </c>
      <c r="C64" s="49" t="s">
        <v>238</v>
      </c>
      <c r="D64" s="49">
        <v>13</v>
      </c>
      <c r="L64" s="49" t="s">
        <v>188</v>
      </c>
      <c r="M64" s="45" t="s">
        <v>239</v>
      </c>
      <c r="Q64" s="49" t="s">
        <v>240</v>
      </c>
      <c r="R64" s="49" t="s">
        <v>240</v>
      </c>
      <c r="S64" s="49" t="s">
        <v>240</v>
      </c>
      <c r="T64" s="49" t="s">
        <v>240</v>
      </c>
      <c r="U64" s="49" t="s">
        <v>240</v>
      </c>
      <c r="V64" s="49" t="s">
        <v>240</v>
      </c>
      <c r="W64" s="49" t="s">
        <v>240</v>
      </c>
      <c r="X64" s="49" t="s">
        <v>240</v>
      </c>
      <c r="Y64" s="49" t="s">
        <v>240</v>
      </c>
      <c r="Z64" s="49" t="s">
        <v>240</v>
      </c>
      <c r="AA64" s="49" t="s">
        <v>240</v>
      </c>
      <c r="AB64" s="49" t="s">
        <v>240</v>
      </c>
      <c r="AC64" s="49" t="s">
        <v>240</v>
      </c>
      <c r="AD64" s="49" t="s">
        <v>240</v>
      </c>
      <c r="AE64" s="49" t="s">
        <v>240</v>
      </c>
      <c r="AF64" s="49" t="s">
        <v>240</v>
      </c>
      <c r="AI64" s="50"/>
    </row>
    <row r="65" spans="1:35" s="49" customFormat="1" ht="12.6" hidden="1" customHeight="1" x14ac:dyDescent="0.2">
      <c r="A65" s="48" t="s">
        <v>241</v>
      </c>
      <c r="B65" s="49" t="s">
        <v>181</v>
      </c>
      <c r="C65" s="49" t="s">
        <v>242</v>
      </c>
      <c r="D65" s="49">
        <v>14</v>
      </c>
      <c r="M65" s="45" t="s">
        <v>188</v>
      </c>
      <c r="Q65" s="49" t="s">
        <v>243</v>
      </c>
      <c r="R65" s="49" t="s">
        <v>243</v>
      </c>
      <c r="S65" s="49" t="s">
        <v>243</v>
      </c>
      <c r="T65" s="49" t="s">
        <v>243</v>
      </c>
      <c r="U65" s="49" t="s">
        <v>243</v>
      </c>
      <c r="V65" s="49" t="s">
        <v>243</v>
      </c>
      <c r="W65" s="49" t="s">
        <v>243</v>
      </c>
      <c r="X65" s="49" t="s">
        <v>243</v>
      </c>
      <c r="Y65" s="49" t="s">
        <v>243</v>
      </c>
      <c r="Z65" s="49" t="s">
        <v>243</v>
      </c>
      <c r="AA65" s="49" t="s">
        <v>243</v>
      </c>
      <c r="AB65" s="49" t="s">
        <v>243</v>
      </c>
      <c r="AC65" s="49" t="s">
        <v>243</v>
      </c>
      <c r="AD65" s="49" t="s">
        <v>243</v>
      </c>
      <c r="AE65" s="49" t="s">
        <v>243</v>
      </c>
      <c r="AF65" s="49" t="s">
        <v>243</v>
      </c>
      <c r="AI65" s="50"/>
    </row>
    <row r="66" spans="1:35" s="49" customFormat="1" ht="12.6" hidden="1" customHeight="1" x14ac:dyDescent="0.2">
      <c r="A66" s="48" t="s">
        <v>244</v>
      </c>
      <c r="B66" s="49" t="s">
        <v>69</v>
      </c>
      <c r="C66" s="49" t="s">
        <v>245</v>
      </c>
      <c r="D66" s="49">
        <v>15</v>
      </c>
      <c r="M66" s="49" t="s">
        <v>246</v>
      </c>
      <c r="Q66" s="49" t="s">
        <v>247</v>
      </c>
      <c r="R66" s="49" t="s">
        <v>247</v>
      </c>
      <c r="S66" s="49" t="s">
        <v>247</v>
      </c>
      <c r="T66" s="49" t="s">
        <v>247</v>
      </c>
      <c r="U66" s="49" t="s">
        <v>247</v>
      </c>
      <c r="V66" s="49" t="s">
        <v>247</v>
      </c>
      <c r="W66" s="49" t="s">
        <v>247</v>
      </c>
      <c r="X66" s="49" t="s">
        <v>247</v>
      </c>
      <c r="Y66" s="49" t="s">
        <v>247</v>
      </c>
      <c r="Z66" s="49" t="s">
        <v>247</v>
      </c>
      <c r="AA66" s="49" t="s">
        <v>247</v>
      </c>
      <c r="AB66" s="49" t="s">
        <v>247</v>
      </c>
      <c r="AC66" s="49" t="s">
        <v>247</v>
      </c>
      <c r="AD66" s="49" t="s">
        <v>247</v>
      </c>
      <c r="AE66" s="49" t="s">
        <v>247</v>
      </c>
      <c r="AF66" s="49" t="s">
        <v>247</v>
      </c>
      <c r="AI66" s="50"/>
    </row>
    <row r="67" spans="1:35" s="49" customFormat="1" ht="12.6" hidden="1" customHeight="1" x14ac:dyDescent="0.2">
      <c r="A67" s="48" t="s">
        <v>248</v>
      </c>
      <c r="B67" s="49" t="s">
        <v>191</v>
      </c>
      <c r="C67" s="49" t="s">
        <v>249</v>
      </c>
      <c r="D67" s="49" t="s">
        <v>188</v>
      </c>
      <c r="M67" s="45" t="s">
        <v>250</v>
      </c>
      <c r="Q67" s="49" t="s">
        <v>251</v>
      </c>
      <c r="R67" s="49" t="s">
        <v>251</v>
      </c>
      <c r="S67" s="49" t="s">
        <v>251</v>
      </c>
      <c r="T67" s="49" t="s">
        <v>251</v>
      </c>
      <c r="U67" s="49" t="s">
        <v>251</v>
      </c>
      <c r="V67" s="49" t="s">
        <v>251</v>
      </c>
      <c r="W67" s="49" t="s">
        <v>251</v>
      </c>
      <c r="X67" s="49" t="s">
        <v>251</v>
      </c>
      <c r="Y67" s="49" t="s">
        <v>251</v>
      </c>
      <c r="Z67" s="49" t="s">
        <v>251</v>
      </c>
      <c r="AA67" s="49" t="s">
        <v>251</v>
      </c>
      <c r="AB67" s="49" t="s">
        <v>251</v>
      </c>
      <c r="AC67" s="49" t="s">
        <v>251</v>
      </c>
      <c r="AD67" s="49" t="s">
        <v>251</v>
      </c>
      <c r="AE67" s="49" t="s">
        <v>251</v>
      </c>
      <c r="AF67" s="49" t="s">
        <v>251</v>
      </c>
      <c r="AI67" s="50"/>
    </row>
    <row r="68" spans="1:35" s="49" customFormat="1" ht="12.6" hidden="1" customHeight="1" x14ac:dyDescent="0.2">
      <c r="A68" s="48" t="s">
        <v>252</v>
      </c>
      <c r="B68" s="49" t="s">
        <v>188</v>
      </c>
      <c r="C68" s="49" t="s">
        <v>253</v>
      </c>
      <c r="Q68" s="49" t="s">
        <v>254</v>
      </c>
      <c r="R68" s="49" t="s">
        <v>254</v>
      </c>
      <c r="S68" s="49" t="s">
        <v>254</v>
      </c>
      <c r="T68" s="49" t="s">
        <v>254</v>
      </c>
      <c r="U68" s="49" t="s">
        <v>254</v>
      </c>
      <c r="V68" s="49" t="s">
        <v>254</v>
      </c>
      <c r="W68" s="49" t="s">
        <v>254</v>
      </c>
      <c r="X68" s="49" t="s">
        <v>254</v>
      </c>
      <c r="Y68" s="49" t="s">
        <v>254</v>
      </c>
      <c r="Z68" s="49" t="s">
        <v>254</v>
      </c>
      <c r="AA68" s="49" t="s">
        <v>254</v>
      </c>
      <c r="AB68" s="49" t="s">
        <v>254</v>
      </c>
      <c r="AC68" s="49" t="s">
        <v>254</v>
      </c>
      <c r="AD68" s="49" t="s">
        <v>254</v>
      </c>
      <c r="AE68" s="49" t="s">
        <v>254</v>
      </c>
      <c r="AF68" s="49" t="s">
        <v>254</v>
      </c>
      <c r="AI68" s="50"/>
    </row>
    <row r="69" spans="1:35" s="49" customFormat="1" ht="12.6" hidden="1" customHeight="1" x14ac:dyDescent="0.2">
      <c r="A69" s="48" t="s">
        <v>255</v>
      </c>
      <c r="C69" s="49" t="s">
        <v>256</v>
      </c>
      <c r="Q69" s="49" t="s">
        <v>257</v>
      </c>
      <c r="R69" s="49" t="s">
        <v>257</v>
      </c>
      <c r="S69" s="49" t="s">
        <v>257</v>
      </c>
      <c r="T69" s="49" t="s">
        <v>257</v>
      </c>
      <c r="U69" s="49" t="s">
        <v>257</v>
      </c>
      <c r="V69" s="49" t="s">
        <v>257</v>
      </c>
      <c r="W69" s="49" t="s">
        <v>257</v>
      </c>
      <c r="X69" s="49" t="s">
        <v>257</v>
      </c>
      <c r="Y69" s="49" t="s">
        <v>257</v>
      </c>
      <c r="Z69" s="49" t="s">
        <v>257</v>
      </c>
      <c r="AA69" s="49" t="s">
        <v>257</v>
      </c>
      <c r="AB69" s="49" t="s">
        <v>257</v>
      </c>
      <c r="AC69" s="49" t="s">
        <v>257</v>
      </c>
      <c r="AD69" s="49" t="s">
        <v>257</v>
      </c>
      <c r="AE69" s="49" t="s">
        <v>257</v>
      </c>
      <c r="AF69" s="49" t="s">
        <v>257</v>
      </c>
      <c r="AI69" s="50"/>
    </row>
    <row r="70" spans="1:35" s="49" customFormat="1" ht="12.6" hidden="1" customHeight="1" x14ac:dyDescent="0.2">
      <c r="A70" s="48" t="s">
        <v>258</v>
      </c>
      <c r="C70" s="49" t="s">
        <v>259</v>
      </c>
      <c r="Q70" s="49" t="s">
        <v>260</v>
      </c>
      <c r="R70" s="49" t="s">
        <v>260</v>
      </c>
      <c r="S70" s="49" t="s">
        <v>260</v>
      </c>
      <c r="T70" s="49" t="s">
        <v>260</v>
      </c>
      <c r="U70" s="49" t="s">
        <v>260</v>
      </c>
      <c r="V70" s="49" t="s">
        <v>260</v>
      </c>
      <c r="W70" s="49" t="s">
        <v>260</v>
      </c>
      <c r="X70" s="49" t="s">
        <v>260</v>
      </c>
      <c r="Y70" s="49" t="s">
        <v>260</v>
      </c>
      <c r="Z70" s="49" t="s">
        <v>260</v>
      </c>
      <c r="AA70" s="49" t="s">
        <v>260</v>
      </c>
      <c r="AB70" s="49" t="s">
        <v>260</v>
      </c>
      <c r="AC70" s="49" t="s">
        <v>260</v>
      </c>
      <c r="AD70" s="49" t="s">
        <v>260</v>
      </c>
      <c r="AE70" s="49" t="s">
        <v>260</v>
      </c>
      <c r="AF70" s="49" t="s">
        <v>260</v>
      </c>
      <c r="AI70" s="50"/>
    </row>
    <row r="71" spans="1:35" s="49" customFormat="1" ht="12.6" hidden="1" customHeight="1" x14ac:dyDescent="0.2">
      <c r="A71" s="48" t="s">
        <v>261</v>
      </c>
      <c r="C71" s="49" t="s">
        <v>262</v>
      </c>
      <c r="Q71" s="49" t="s">
        <v>263</v>
      </c>
      <c r="R71" s="49" t="s">
        <v>263</v>
      </c>
      <c r="S71" s="49" t="s">
        <v>263</v>
      </c>
      <c r="T71" s="49" t="s">
        <v>263</v>
      </c>
      <c r="U71" s="49" t="s">
        <v>263</v>
      </c>
      <c r="V71" s="49" t="s">
        <v>263</v>
      </c>
      <c r="W71" s="49" t="s">
        <v>263</v>
      </c>
      <c r="X71" s="49" t="s">
        <v>263</v>
      </c>
      <c r="Y71" s="49" t="s">
        <v>263</v>
      </c>
      <c r="Z71" s="49" t="s">
        <v>263</v>
      </c>
      <c r="AA71" s="49" t="s">
        <v>263</v>
      </c>
      <c r="AB71" s="49" t="s">
        <v>263</v>
      </c>
      <c r="AC71" s="49" t="s">
        <v>263</v>
      </c>
      <c r="AD71" s="49" t="s">
        <v>263</v>
      </c>
      <c r="AE71" s="49" t="s">
        <v>263</v>
      </c>
      <c r="AF71" s="49" t="s">
        <v>263</v>
      </c>
      <c r="AI71" s="50"/>
    </row>
    <row r="72" spans="1:35" s="49" customFormat="1" ht="12.6" hidden="1" customHeight="1" x14ac:dyDescent="0.2">
      <c r="A72" s="48" t="s">
        <v>264</v>
      </c>
      <c r="C72" s="49" t="s">
        <v>188</v>
      </c>
      <c r="Q72" s="49" t="s">
        <v>265</v>
      </c>
      <c r="R72" s="49" t="s">
        <v>265</v>
      </c>
      <c r="S72" s="49" t="s">
        <v>265</v>
      </c>
      <c r="T72" s="49" t="s">
        <v>265</v>
      </c>
      <c r="U72" s="49" t="s">
        <v>265</v>
      </c>
      <c r="V72" s="49" t="s">
        <v>265</v>
      </c>
      <c r="W72" s="49" t="s">
        <v>265</v>
      </c>
      <c r="X72" s="49" t="s">
        <v>265</v>
      </c>
      <c r="Y72" s="49" t="s">
        <v>265</v>
      </c>
      <c r="Z72" s="49" t="s">
        <v>265</v>
      </c>
      <c r="AA72" s="49" t="s">
        <v>265</v>
      </c>
      <c r="AB72" s="49" t="s">
        <v>265</v>
      </c>
      <c r="AC72" s="49" t="s">
        <v>265</v>
      </c>
      <c r="AD72" s="49" t="s">
        <v>265</v>
      </c>
      <c r="AE72" s="49" t="s">
        <v>265</v>
      </c>
      <c r="AF72" s="49" t="s">
        <v>265</v>
      </c>
      <c r="AI72" s="50"/>
    </row>
    <row r="73" spans="1:35" s="49" customFormat="1" hidden="1" x14ac:dyDescent="0.2">
      <c r="A73" s="48" t="s">
        <v>266</v>
      </c>
      <c r="Q73" s="49" t="s">
        <v>267</v>
      </c>
      <c r="R73" s="49" t="s">
        <v>267</v>
      </c>
      <c r="S73" s="49" t="s">
        <v>267</v>
      </c>
      <c r="T73" s="49" t="s">
        <v>267</v>
      </c>
      <c r="U73" s="49" t="s">
        <v>267</v>
      </c>
      <c r="V73" s="49" t="s">
        <v>267</v>
      </c>
      <c r="W73" s="49" t="s">
        <v>267</v>
      </c>
      <c r="X73" s="49" t="s">
        <v>267</v>
      </c>
      <c r="Y73" s="49" t="s">
        <v>267</v>
      </c>
      <c r="Z73" s="49" t="s">
        <v>267</v>
      </c>
      <c r="AA73" s="49" t="s">
        <v>267</v>
      </c>
      <c r="AB73" s="49" t="s">
        <v>267</v>
      </c>
      <c r="AC73" s="49" t="s">
        <v>267</v>
      </c>
      <c r="AD73" s="49" t="s">
        <v>267</v>
      </c>
      <c r="AE73" s="49" t="s">
        <v>267</v>
      </c>
      <c r="AF73" s="49" t="s">
        <v>267</v>
      </c>
      <c r="AI73" s="50"/>
    </row>
    <row r="74" spans="1:35" s="49" customFormat="1" hidden="1" x14ac:dyDescent="0.2">
      <c r="A74" s="48" t="s">
        <v>268</v>
      </c>
      <c r="Q74" s="49" t="s">
        <v>269</v>
      </c>
      <c r="R74" s="49" t="s">
        <v>269</v>
      </c>
      <c r="S74" s="49" t="s">
        <v>269</v>
      </c>
      <c r="T74" s="49" t="s">
        <v>269</v>
      </c>
      <c r="U74" s="49" t="s">
        <v>269</v>
      </c>
      <c r="V74" s="49" t="s">
        <v>269</v>
      </c>
      <c r="W74" s="49" t="s">
        <v>269</v>
      </c>
      <c r="X74" s="49" t="s">
        <v>269</v>
      </c>
      <c r="Y74" s="49" t="s">
        <v>269</v>
      </c>
      <c r="Z74" s="49" t="s">
        <v>269</v>
      </c>
      <c r="AA74" s="49" t="s">
        <v>269</v>
      </c>
      <c r="AB74" s="49" t="s">
        <v>269</v>
      </c>
      <c r="AC74" s="49" t="s">
        <v>269</v>
      </c>
      <c r="AD74" s="49" t="s">
        <v>269</v>
      </c>
      <c r="AE74" s="49" t="s">
        <v>269</v>
      </c>
      <c r="AF74" s="49" t="s">
        <v>269</v>
      </c>
      <c r="AI74" s="50"/>
    </row>
    <row r="75" spans="1:35" s="49" customFormat="1" ht="12.6" hidden="1" customHeight="1" x14ac:dyDescent="0.2">
      <c r="A75" s="48" t="s">
        <v>270</v>
      </c>
      <c r="Q75" s="49" t="s">
        <v>271</v>
      </c>
      <c r="R75" s="49" t="s">
        <v>271</v>
      </c>
      <c r="S75" s="49" t="s">
        <v>271</v>
      </c>
      <c r="T75" s="49" t="s">
        <v>271</v>
      </c>
      <c r="U75" s="49" t="s">
        <v>271</v>
      </c>
      <c r="V75" s="49" t="s">
        <v>271</v>
      </c>
      <c r="W75" s="49" t="s">
        <v>271</v>
      </c>
      <c r="X75" s="49" t="s">
        <v>271</v>
      </c>
      <c r="Y75" s="49" t="s">
        <v>271</v>
      </c>
      <c r="Z75" s="49" t="s">
        <v>271</v>
      </c>
      <c r="AA75" s="49" t="s">
        <v>271</v>
      </c>
      <c r="AB75" s="49" t="s">
        <v>271</v>
      </c>
      <c r="AC75" s="49" t="s">
        <v>271</v>
      </c>
      <c r="AD75" s="49" t="s">
        <v>271</v>
      </c>
      <c r="AE75" s="49" t="s">
        <v>271</v>
      </c>
      <c r="AF75" s="49" t="s">
        <v>271</v>
      </c>
      <c r="AI75" s="50"/>
    </row>
    <row r="76" spans="1:35" s="49" customFormat="1" ht="12.6" hidden="1" customHeight="1" x14ac:dyDescent="0.2">
      <c r="A76" s="48" t="s">
        <v>272</v>
      </c>
      <c r="Q76" s="49" t="s">
        <v>273</v>
      </c>
      <c r="R76" s="49" t="s">
        <v>273</v>
      </c>
      <c r="S76" s="49" t="s">
        <v>273</v>
      </c>
      <c r="T76" s="49" t="s">
        <v>273</v>
      </c>
      <c r="U76" s="49" t="s">
        <v>273</v>
      </c>
      <c r="V76" s="49" t="s">
        <v>273</v>
      </c>
      <c r="W76" s="49" t="s">
        <v>273</v>
      </c>
      <c r="X76" s="49" t="s">
        <v>273</v>
      </c>
      <c r="Y76" s="49" t="s">
        <v>273</v>
      </c>
      <c r="Z76" s="49" t="s">
        <v>273</v>
      </c>
      <c r="AA76" s="49" t="s">
        <v>273</v>
      </c>
      <c r="AB76" s="49" t="s">
        <v>273</v>
      </c>
      <c r="AC76" s="49" t="s">
        <v>273</v>
      </c>
      <c r="AD76" s="49" t="s">
        <v>273</v>
      </c>
      <c r="AE76" s="49" t="s">
        <v>273</v>
      </c>
      <c r="AF76" s="49" t="s">
        <v>273</v>
      </c>
      <c r="AI76" s="50"/>
    </row>
    <row r="77" spans="1:35" s="49" customFormat="1" ht="12.6" hidden="1" customHeight="1" x14ac:dyDescent="0.2">
      <c r="A77" s="48" t="s">
        <v>274</v>
      </c>
      <c r="Q77" s="49" t="s">
        <v>275</v>
      </c>
      <c r="R77" s="49" t="s">
        <v>275</v>
      </c>
      <c r="S77" s="49" t="s">
        <v>275</v>
      </c>
      <c r="T77" s="49" t="s">
        <v>275</v>
      </c>
      <c r="U77" s="49" t="s">
        <v>275</v>
      </c>
      <c r="V77" s="49" t="s">
        <v>275</v>
      </c>
      <c r="W77" s="49" t="s">
        <v>275</v>
      </c>
      <c r="X77" s="49" t="s">
        <v>275</v>
      </c>
      <c r="Y77" s="49" t="s">
        <v>275</v>
      </c>
      <c r="Z77" s="49" t="s">
        <v>275</v>
      </c>
      <c r="AA77" s="49" t="s">
        <v>275</v>
      </c>
      <c r="AB77" s="49" t="s">
        <v>275</v>
      </c>
      <c r="AC77" s="49" t="s">
        <v>275</v>
      </c>
      <c r="AD77" s="49" t="s">
        <v>275</v>
      </c>
      <c r="AE77" s="49" t="s">
        <v>275</v>
      </c>
      <c r="AF77" s="49" t="s">
        <v>275</v>
      </c>
      <c r="AI77" s="50"/>
    </row>
    <row r="78" spans="1:35" s="49" customFormat="1" ht="12.6" hidden="1" customHeight="1" x14ac:dyDescent="0.2">
      <c r="A78" s="48" t="s">
        <v>276</v>
      </c>
      <c r="Q78" s="49">
        <v>1</v>
      </c>
      <c r="R78" s="49">
        <v>1</v>
      </c>
      <c r="S78" s="49">
        <v>1</v>
      </c>
      <c r="T78" s="49">
        <v>1</v>
      </c>
      <c r="U78" s="49">
        <v>1</v>
      </c>
      <c r="V78" s="49">
        <v>1</v>
      </c>
      <c r="W78" s="49">
        <v>1</v>
      </c>
      <c r="X78" s="49">
        <v>1</v>
      </c>
      <c r="Y78" s="49">
        <v>1</v>
      </c>
      <c r="Z78" s="49">
        <v>1</v>
      </c>
      <c r="AA78" s="49">
        <v>1</v>
      </c>
      <c r="AB78" s="49">
        <v>1</v>
      </c>
      <c r="AC78" s="49">
        <v>1</v>
      </c>
      <c r="AD78" s="49">
        <v>1</v>
      </c>
      <c r="AE78" s="49">
        <v>1</v>
      </c>
      <c r="AF78" s="49">
        <v>1</v>
      </c>
      <c r="AI78" s="50"/>
    </row>
    <row r="79" spans="1:35" s="49" customFormat="1" ht="12.6" hidden="1" customHeight="1" x14ac:dyDescent="0.2">
      <c r="A79" s="48" t="s">
        <v>277</v>
      </c>
      <c r="AI79" s="50"/>
    </row>
    <row r="80" spans="1:35" s="49" customFormat="1" ht="12.6" hidden="1" customHeight="1" x14ac:dyDescent="0.2">
      <c r="A80" s="48" t="s">
        <v>278</v>
      </c>
      <c r="AI80" s="50"/>
    </row>
    <row r="81" spans="1:35" s="49" customFormat="1" ht="12.6" hidden="1" customHeight="1" x14ac:dyDescent="0.2">
      <c r="A81" s="48" t="s">
        <v>279</v>
      </c>
      <c r="AI81" s="50"/>
    </row>
    <row r="82" spans="1:35" s="49" customFormat="1" ht="12.95" hidden="1" customHeight="1" x14ac:dyDescent="0.2">
      <c r="A82" s="48" t="s">
        <v>280</v>
      </c>
      <c r="C82" s="51"/>
      <c r="AI82" s="50"/>
    </row>
    <row r="83" spans="1:35" s="49" customFormat="1" ht="12.6" hidden="1" customHeight="1" x14ac:dyDescent="0.2">
      <c r="A83" s="48" t="s">
        <v>281</v>
      </c>
      <c r="AI83" s="50"/>
    </row>
    <row r="84" spans="1:35" s="49" customFormat="1" ht="12.6" hidden="1" customHeight="1" x14ac:dyDescent="0.2">
      <c r="A84" s="48" t="s">
        <v>282</v>
      </c>
      <c r="AI84" s="50"/>
    </row>
    <row r="85" spans="1:35" s="49" customFormat="1" ht="12.6" hidden="1" customHeight="1" x14ac:dyDescent="0.2">
      <c r="A85" s="48" t="s">
        <v>283</v>
      </c>
      <c r="AI85" s="50"/>
    </row>
    <row r="86" spans="1:35" s="49" customFormat="1" ht="12.6" hidden="1" customHeight="1" x14ac:dyDescent="0.2">
      <c r="A86" s="48" t="s">
        <v>284</v>
      </c>
      <c r="AI86" s="50"/>
    </row>
    <row r="87" spans="1:35" s="49" customFormat="1" ht="12.6" hidden="1" customHeight="1" x14ac:dyDescent="0.2">
      <c r="A87" s="48" t="s">
        <v>285</v>
      </c>
      <c r="AI87" s="50"/>
    </row>
    <row r="88" spans="1:35" s="49" customFormat="1" ht="12.6" hidden="1" customHeight="1" x14ac:dyDescent="0.2">
      <c r="A88" s="48" t="s">
        <v>286</v>
      </c>
      <c r="AI88" s="50"/>
    </row>
    <row r="89" spans="1:35" s="49" customFormat="1" ht="12.6" hidden="1" customHeight="1" x14ac:dyDescent="0.2">
      <c r="A89" s="48" t="s">
        <v>287</v>
      </c>
      <c r="AI89" s="50"/>
    </row>
    <row r="90" spans="1:35" s="49" customFormat="1" ht="12.6" hidden="1" customHeight="1" x14ac:dyDescent="0.2">
      <c r="A90" s="48" t="s">
        <v>288</v>
      </c>
      <c r="AI90" s="50"/>
    </row>
    <row r="91" spans="1:35" s="49" customFormat="1" ht="12.6" hidden="1" customHeight="1" x14ac:dyDescent="0.2">
      <c r="A91" s="48" t="s">
        <v>289</v>
      </c>
      <c r="AI91" s="50"/>
    </row>
    <row r="92" spans="1:35" s="49" customFormat="1" ht="12.6" hidden="1" customHeight="1" x14ac:dyDescent="0.2">
      <c r="A92" s="48" t="s">
        <v>290</v>
      </c>
      <c r="AI92" s="50"/>
    </row>
    <row r="93" spans="1:35" s="49" customFormat="1" hidden="1" x14ac:dyDescent="0.2">
      <c r="A93" s="48" t="s">
        <v>291</v>
      </c>
      <c r="AI93" s="50"/>
    </row>
    <row r="94" spans="1:35" s="49" customFormat="1" hidden="1" x14ac:dyDescent="0.2">
      <c r="A94" s="48" t="s">
        <v>292</v>
      </c>
      <c r="AI94" s="50"/>
    </row>
    <row r="95" spans="1:35" s="49" customFormat="1" hidden="1" x14ac:dyDescent="0.2">
      <c r="A95" s="48" t="s">
        <v>293</v>
      </c>
      <c r="AI95" s="50"/>
    </row>
    <row r="96" spans="1:35" s="49" customFormat="1" hidden="1" x14ac:dyDescent="0.2">
      <c r="A96" s="48" t="s">
        <v>294</v>
      </c>
      <c r="AI96" s="50"/>
    </row>
    <row r="97" spans="1:35" s="49" customFormat="1" hidden="1" x14ac:dyDescent="0.2">
      <c r="A97" s="48" t="s">
        <v>295</v>
      </c>
      <c r="AI97" s="50"/>
    </row>
    <row r="98" spans="1:35" s="49" customFormat="1" hidden="1" x14ac:dyDescent="0.2">
      <c r="A98" s="48" t="s">
        <v>296</v>
      </c>
      <c r="AI98" s="50"/>
    </row>
    <row r="99" spans="1:35" s="49" customFormat="1" hidden="1" x14ac:dyDescent="0.2">
      <c r="A99" s="48" t="s">
        <v>297</v>
      </c>
      <c r="AI99" s="50"/>
    </row>
    <row r="100" spans="1:35" s="49" customFormat="1" hidden="1" x14ac:dyDescent="0.2">
      <c r="A100" s="48" t="s">
        <v>298</v>
      </c>
      <c r="AI100" s="50"/>
    </row>
    <row r="101" spans="1:35" s="49" customFormat="1" hidden="1" x14ac:dyDescent="0.2">
      <c r="A101" s="48" t="s">
        <v>299</v>
      </c>
      <c r="AI101" s="50"/>
    </row>
    <row r="102" spans="1:35" s="49" customFormat="1" hidden="1" x14ac:dyDescent="0.2">
      <c r="A102" s="48" t="s">
        <v>300</v>
      </c>
      <c r="AI102" s="50"/>
    </row>
    <row r="103" spans="1:35" s="49" customFormat="1" hidden="1" x14ac:dyDescent="0.2">
      <c r="A103" s="48" t="s">
        <v>301</v>
      </c>
      <c r="AI103" s="50"/>
    </row>
    <row r="104" spans="1:35" s="49" customFormat="1" hidden="1" x14ac:dyDescent="0.2">
      <c r="A104" s="48" t="s">
        <v>302</v>
      </c>
      <c r="AI104" s="50"/>
    </row>
    <row r="105" spans="1:35" s="49" customFormat="1" hidden="1" x14ac:dyDescent="0.2">
      <c r="A105" s="48" t="s">
        <v>303</v>
      </c>
      <c r="AI105" s="50"/>
    </row>
    <row r="106" spans="1:35" s="49" customFormat="1" hidden="1" x14ac:dyDescent="0.2">
      <c r="A106" s="48" t="s">
        <v>304</v>
      </c>
      <c r="AI106" s="50"/>
    </row>
    <row r="107" spans="1:35" s="49" customFormat="1" hidden="1" x14ac:dyDescent="0.2">
      <c r="A107" s="48" t="s">
        <v>305</v>
      </c>
      <c r="AI107" s="50"/>
    </row>
    <row r="108" spans="1:35" s="49" customFormat="1" hidden="1" x14ac:dyDescent="0.2">
      <c r="A108" s="48" t="s">
        <v>306</v>
      </c>
      <c r="AI108" s="50"/>
    </row>
    <row r="109" spans="1:35" s="49" customFormat="1" hidden="1" x14ac:dyDescent="0.2">
      <c r="A109" s="48" t="s">
        <v>307</v>
      </c>
      <c r="AI109" s="50"/>
    </row>
    <row r="110" spans="1:35" s="49" customFormat="1" hidden="1" x14ac:dyDescent="0.2">
      <c r="A110" s="48" t="s">
        <v>308</v>
      </c>
      <c r="AI110" s="50"/>
    </row>
    <row r="111" spans="1:35" s="49" customFormat="1" hidden="1" x14ac:dyDescent="0.2">
      <c r="A111" s="48" t="s">
        <v>309</v>
      </c>
      <c r="AI111" s="50"/>
    </row>
    <row r="112" spans="1:35" s="49" customFormat="1" hidden="1" x14ac:dyDescent="0.2">
      <c r="A112" s="48" t="s">
        <v>310</v>
      </c>
      <c r="AI112" s="50"/>
    </row>
    <row r="113" spans="1:35" s="49" customFormat="1" hidden="1" x14ac:dyDescent="0.2">
      <c r="A113" s="48" t="s">
        <v>311</v>
      </c>
      <c r="AI113" s="50"/>
    </row>
    <row r="114" spans="1:35" s="49" customFormat="1" hidden="1" x14ac:dyDescent="0.2">
      <c r="A114" s="48" t="s">
        <v>312</v>
      </c>
      <c r="AI114" s="50"/>
    </row>
    <row r="115" spans="1:35" s="49" customFormat="1" hidden="1" x14ac:dyDescent="0.2">
      <c r="A115" s="48" t="s">
        <v>313</v>
      </c>
      <c r="AI115" s="50"/>
    </row>
    <row r="116" spans="1:35" s="49" customFormat="1" hidden="1" x14ac:dyDescent="0.2">
      <c r="A116" s="48" t="s">
        <v>314</v>
      </c>
      <c r="AI116" s="50"/>
    </row>
    <row r="117" spans="1:35" s="49" customFormat="1" hidden="1" x14ac:dyDescent="0.2">
      <c r="A117" s="48" t="s">
        <v>315</v>
      </c>
      <c r="AI117" s="50"/>
    </row>
    <row r="118" spans="1:35" s="49" customFormat="1" hidden="1" x14ac:dyDescent="0.2">
      <c r="A118" s="48" t="s">
        <v>316</v>
      </c>
      <c r="AI118" s="50"/>
    </row>
    <row r="119" spans="1:35" s="49" customFormat="1" hidden="1" x14ac:dyDescent="0.2">
      <c r="A119" s="48" t="s">
        <v>317</v>
      </c>
      <c r="AI119" s="50"/>
    </row>
    <row r="120" spans="1:35" s="49" customFormat="1" hidden="1" x14ac:dyDescent="0.2">
      <c r="A120" s="48" t="s">
        <v>318</v>
      </c>
      <c r="AI120" s="50"/>
    </row>
    <row r="121" spans="1:35" s="49" customFormat="1" hidden="1" x14ac:dyDescent="0.2">
      <c r="A121" s="48" t="s">
        <v>319</v>
      </c>
      <c r="AI121" s="50"/>
    </row>
    <row r="122" spans="1:35" s="49" customFormat="1" hidden="1" x14ac:dyDescent="0.2">
      <c r="A122" s="48" t="s">
        <v>320</v>
      </c>
      <c r="AI122" s="50"/>
    </row>
    <row r="123" spans="1:35" s="49" customFormat="1" hidden="1" x14ac:dyDescent="0.2">
      <c r="A123" s="48" t="s">
        <v>321</v>
      </c>
      <c r="AI123" s="50"/>
    </row>
    <row r="124" spans="1:35" s="49" customFormat="1" hidden="1" x14ac:dyDescent="0.2">
      <c r="A124" s="48" t="s">
        <v>322</v>
      </c>
      <c r="AI124" s="50"/>
    </row>
    <row r="125" spans="1:35" s="49" customFormat="1" hidden="1" x14ac:dyDescent="0.2">
      <c r="A125" s="48" t="s">
        <v>323</v>
      </c>
      <c r="AI125" s="50"/>
    </row>
    <row r="126" spans="1:35" s="49" customFormat="1" hidden="1" x14ac:dyDescent="0.2">
      <c r="A126" s="48" t="s">
        <v>324</v>
      </c>
      <c r="AI126" s="50"/>
    </row>
    <row r="127" spans="1:35" s="49" customFormat="1" hidden="1" x14ac:dyDescent="0.2">
      <c r="A127" s="48" t="s">
        <v>325</v>
      </c>
      <c r="AI127" s="50"/>
    </row>
    <row r="128" spans="1:35" s="49" customFormat="1" hidden="1" x14ac:dyDescent="0.2">
      <c r="A128" s="48" t="s">
        <v>326</v>
      </c>
      <c r="AI128" s="50"/>
    </row>
    <row r="129" spans="1:35" s="49" customFormat="1" hidden="1" x14ac:dyDescent="0.2">
      <c r="A129" s="48" t="s">
        <v>327</v>
      </c>
      <c r="AI129" s="50"/>
    </row>
    <row r="130" spans="1:35" s="49" customFormat="1" hidden="1" x14ac:dyDescent="0.2">
      <c r="A130" s="48" t="s">
        <v>328</v>
      </c>
      <c r="AI130" s="50"/>
    </row>
    <row r="131" spans="1:35" s="49" customFormat="1" hidden="1" x14ac:dyDescent="0.2">
      <c r="A131" s="48" t="s">
        <v>329</v>
      </c>
      <c r="AI131" s="50"/>
    </row>
    <row r="132" spans="1:35" s="49" customFormat="1" hidden="1" x14ac:dyDescent="0.2">
      <c r="A132" s="48" t="s">
        <v>330</v>
      </c>
      <c r="AI132" s="50"/>
    </row>
    <row r="133" spans="1:35" s="49" customFormat="1" hidden="1" x14ac:dyDescent="0.2">
      <c r="A133" s="48" t="s">
        <v>331</v>
      </c>
      <c r="AI133" s="50"/>
    </row>
    <row r="134" spans="1:35" s="49" customFormat="1" hidden="1" x14ac:dyDescent="0.2">
      <c r="A134" s="48" t="s">
        <v>332</v>
      </c>
      <c r="AI134" s="50"/>
    </row>
    <row r="135" spans="1:35" s="49" customFormat="1" hidden="1" x14ac:dyDescent="0.2">
      <c r="A135" s="48" t="s">
        <v>333</v>
      </c>
      <c r="AI135" s="50"/>
    </row>
    <row r="136" spans="1:35" s="49" customFormat="1" hidden="1" x14ac:dyDescent="0.2">
      <c r="A136" s="48" t="s">
        <v>334</v>
      </c>
      <c r="AI136" s="50"/>
    </row>
    <row r="137" spans="1:35" s="49" customFormat="1" hidden="1" x14ac:dyDescent="0.2">
      <c r="A137" s="48" t="s">
        <v>335</v>
      </c>
      <c r="AI137" s="50"/>
    </row>
    <row r="138" spans="1:35" s="49" customFormat="1" hidden="1" x14ac:dyDescent="0.2">
      <c r="A138" s="48" t="s">
        <v>25</v>
      </c>
      <c r="AI138" s="50"/>
    </row>
    <row r="139" spans="1:35" s="49" customFormat="1" hidden="1" x14ac:dyDescent="0.2">
      <c r="A139" s="48" t="s">
        <v>336</v>
      </c>
      <c r="AI139" s="50"/>
    </row>
    <row r="140" spans="1:35" s="49" customFormat="1" ht="25.5" hidden="1" x14ac:dyDescent="0.25">
      <c r="A140" s="49" t="s">
        <v>337</v>
      </c>
      <c r="AI140" s="50"/>
    </row>
    <row r="141" spans="1:35" s="49" customFormat="1" hidden="1" x14ac:dyDescent="0.2">
      <c r="A141" s="48" t="s">
        <v>338</v>
      </c>
      <c r="AI141" s="50"/>
    </row>
    <row r="142" spans="1:35" s="2" customFormat="1" x14ac:dyDescent="0.25"/>
    <row r="143" spans="1:35" s="2" customFormat="1" x14ac:dyDescent="0.25"/>
    <row r="174" spans="13:13" x14ac:dyDescent="0.25">
      <c r="M174" s="49"/>
    </row>
    <row r="175" spans="13:13" x14ac:dyDescent="0.25">
      <c r="M175" s="49"/>
    </row>
    <row r="185" ht="12.6" customHeight="1" x14ac:dyDescent="0.25"/>
    <row r="194" ht="12.6" customHeight="1" x14ac:dyDescent="0.25"/>
    <row r="202" ht="12.6" customHeight="1" x14ac:dyDescent="0.25"/>
    <row r="203" ht="12.6" customHeight="1" x14ac:dyDescent="0.25"/>
  </sheetData>
  <sheetProtection insertHyperlinks="0"/>
  <protectedRanges>
    <protectedRange sqref="G29" name="Summary"/>
    <protectedRange sqref="L27:O36" name="Yield Results"/>
    <protectedRange sqref="N3:O13" name="Soil Sampling Data"/>
    <protectedRange algorithmName="SHA-512" hashValue="z+O78+WTUJ/uCMY8JxovaWmGoLZonSTWI3XSBFsztGplaxJelqdp1O0LeTxlT6hKJr6B/Gz7JJNKX+LKbdXyng==" saltValue="iSS5i5tJlJe+vhDYxx3ocw==" spinCount="100000" sqref="D25:D29 D11:D19 L9:L13" name="Study Info Titles"/>
    <protectedRange algorithmName="SHA-512" hashValue="WQybCwpH9ApCL2K6/CYOXd9eem6jAVoQae8yse9DeyPsxbvliee0mYGCuhUTLiJspnVuArbymrpyIihBVTqKvQ==" saltValue="ULJv6cVvxU8IdB3b2C17MA==" spinCount="100000" sqref="F6 E3 E7 E28:E33 E5 E9:E26" name="Study Info Data"/>
    <protectedRange sqref="J3:J18" name="Growth Stage Data"/>
    <protectedRange sqref="L15:O18" name="Acknowledgments"/>
    <protectedRange sqref="A31:C33" name="Additional Notes"/>
    <protectedRange sqref="F3:F33" name="Additional Comments"/>
  </protectedRanges>
  <mergeCells count="56">
    <mergeCell ref="A1:E1"/>
    <mergeCell ref="G1:K1"/>
    <mergeCell ref="L1:O1"/>
    <mergeCell ref="A2:C2"/>
    <mergeCell ref="D2:E2"/>
    <mergeCell ref="L2:M2"/>
    <mergeCell ref="N2:O2"/>
    <mergeCell ref="A3:C6"/>
    <mergeCell ref="L3:M3"/>
    <mergeCell ref="N3:O3"/>
    <mergeCell ref="L4:M4"/>
    <mergeCell ref="N4:O4"/>
    <mergeCell ref="L5:M5"/>
    <mergeCell ref="N5:O5"/>
    <mergeCell ref="L6:M6"/>
    <mergeCell ref="N6:O6"/>
    <mergeCell ref="A7:C7"/>
    <mergeCell ref="L7:M7"/>
    <mergeCell ref="N7:O7"/>
    <mergeCell ref="A8:C11"/>
    <mergeCell ref="L8:M8"/>
    <mergeCell ref="N8:O8"/>
    <mergeCell ref="L9:M9"/>
    <mergeCell ref="N9:O9"/>
    <mergeCell ref="L10:M10"/>
    <mergeCell ref="N10:O10"/>
    <mergeCell ref="L11:M11"/>
    <mergeCell ref="N11:O11"/>
    <mergeCell ref="A12:C12"/>
    <mergeCell ref="L12:M12"/>
    <mergeCell ref="N12:O12"/>
    <mergeCell ref="A19:C19"/>
    <mergeCell ref="G19:J19"/>
    <mergeCell ref="K19:O19"/>
    <mergeCell ref="A13:C18"/>
    <mergeCell ref="L13:M13"/>
    <mergeCell ref="N13:O13"/>
    <mergeCell ref="L14:O14"/>
    <mergeCell ref="L15:O18"/>
    <mergeCell ref="B20:C20"/>
    <mergeCell ref="H20:J20"/>
    <mergeCell ref="K20:O24"/>
    <mergeCell ref="H21:J21"/>
    <mergeCell ref="H22:J22"/>
    <mergeCell ref="H23:J23"/>
    <mergeCell ref="H24:J24"/>
    <mergeCell ref="A30:C30"/>
    <mergeCell ref="A31:C33"/>
    <mergeCell ref="L35:O35"/>
    <mergeCell ref="L36:O36"/>
    <mergeCell ref="H25:J25"/>
    <mergeCell ref="K25:O25"/>
    <mergeCell ref="H26:J26"/>
    <mergeCell ref="H27:J27"/>
    <mergeCell ref="G28:J28"/>
    <mergeCell ref="G29:J36"/>
  </mergeCells>
  <dataValidations count="39">
    <dataValidation type="list" allowBlank="1" showInputMessage="1" showErrorMessage="1" sqref="E28" xr:uid="{D45B9392-65C2-4F63-9E5B-7DB1C7610436}">
      <formula1>$J$51:$J$57</formula1>
    </dataValidation>
    <dataValidation type="list" allowBlank="1" showInputMessage="1" showErrorMessage="1" sqref="E4" xr:uid="{2DD799A2-D6DF-4BB0-B744-9361E8678E85}">
      <formula1>$C$51:$C$72</formula1>
    </dataValidation>
    <dataValidation type="list" allowBlank="1" showInputMessage="1" showErrorMessage="1" sqref="E9" xr:uid="{39E0946D-ECA0-4DA9-AEA0-776567DF19EE}">
      <formula1>$M$51:$M$67</formula1>
    </dataValidation>
    <dataValidation type="list" allowBlank="1" showInputMessage="1" showErrorMessage="1" sqref="E29" xr:uid="{155270D7-A0CB-4B9C-BF61-7CA27466CE87}">
      <formula1>$N$51:$N$56</formula1>
    </dataValidation>
    <dataValidation type="list" allowBlank="1" showInputMessage="1" showErrorMessage="1" sqref="E31" xr:uid="{D0C78F9C-6DB2-4149-94D6-D6CB014FE905}">
      <formula1>$P$51:$P$54</formula1>
    </dataValidation>
    <dataValidation type="list" allowBlank="1" showInputMessage="1" showErrorMessage="1" sqref="N5:O5" xr:uid="{6920FD39-984C-4F29-B435-33EEA4A13843}">
      <formula1>$AI$51:$AI$55</formula1>
    </dataValidation>
    <dataValidation type="list" allowBlank="1" showInputMessage="1" showErrorMessage="1" sqref="N4:O4" xr:uid="{6D0EAF62-5048-495D-B85E-AAE49C126FE3}">
      <formula1>$AH$51:$AH$54</formula1>
    </dataValidation>
    <dataValidation type="list" allowBlank="1" showInputMessage="1" showErrorMessage="1" sqref="J18" xr:uid="{B354E673-7934-406A-BF80-8AD1421CBACC}">
      <formula1>$AF$56:$AF$78</formula1>
    </dataValidation>
    <dataValidation type="list" allowBlank="1" showInputMessage="1" showErrorMessage="1" sqref="J17" xr:uid="{762FCC15-98A8-4F8F-90EB-683B1BCE44A2}">
      <formula1>$AE$56:$AE$78</formula1>
    </dataValidation>
    <dataValidation type="list" allowBlank="1" showInputMessage="1" showErrorMessage="1" sqref="J16" xr:uid="{E5876D3C-464C-45DA-B9FF-C9697521B043}">
      <formula1>$AD$56:$AD$78</formula1>
    </dataValidation>
    <dataValidation type="list" allowBlank="1" showInputMessage="1" showErrorMessage="1" sqref="J15" xr:uid="{4DCEA1EB-5563-4335-87E0-8B701CA4A8D4}">
      <formula1>$AC$56:$AC$78</formula1>
    </dataValidation>
    <dataValidation type="list" allowBlank="1" showInputMessage="1" showErrorMessage="1" sqref="J14" xr:uid="{E8C9BF2C-89AB-4DC8-B949-E4A4B469785F}">
      <formula1>$AB$56:$AB$78</formula1>
    </dataValidation>
    <dataValidation type="list" allowBlank="1" showInputMessage="1" showErrorMessage="1" sqref="J13" xr:uid="{DFF7CF08-1408-458C-A191-A6DF49B11D7D}">
      <formula1>$AA$56:$AA$78</formula1>
    </dataValidation>
    <dataValidation type="list" allowBlank="1" showInputMessage="1" showErrorMessage="1" sqref="J12" xr:uid="{1DCA10DA-ECC2-402B-A6C7-0536625FC888}">
      <formula1>$Z$56:$Z$78</formula1>
    </dataValidation>
    <dataValidation type="list" allowBlank="1" showInputMessage="1" showErrorMessage="1" sqref="J11" xr:uid="{F6FC22D8-079E-40B9-8573-096D43AE69D8}">
      <formula1>$Y$56:$Y$78</formula1>
    </dataValidation>
    <dataValidation type="list" allowBlank="1" showInputMessage="1" showErrorMessage="1" sqref="J10" xr:uid="{D8E26D7B-3723-4F13-B6F9-EF6A8FBF4243}">
      <formula1>$X$56:$X$78</formula1>
    </dataValidation>
    <dataValidation type="list" allowBlank="1" showInputMessage="1" showErrorMessage="1" sqref="J9" xr:uid="{FD524A6D-0A50-48BA-8E69-66F27939FA65}">
      <formula1>$W$56:$W$78</formula1>
    </dataValidation>
    <dataValidation type="list" allowBlank="1" showInputMessage="1" showErrorMessage="1" sqref="J8" xr:uid="{3550286A-56AD-4206-AEC6-0C47A41DD8BB}">
      <formula1>$V$56:$V$78</formula1>
    </dataValidation>
    <dataValidation type="list" allowBlank="1" showInputMessage="1" showErrorMessage="1" sqref="J7" xr:uid="{071A2EA7-F846-46BD-AC13-97800E2EDF2B}">
      <formula1>$U$56:$U$78</formula1>
    </dataValidation>
    <dataValidation type="list" allowBlank="1" showInputMessage="1" showErrorMessage="1" sqref="J6" xr:uid="{4BE2FFE4-4C4D-4F78-B3AD-B05DB262CEAA}">
      <formula1>$T$57:$T$78</formula1>
    </dataValidation>
    <dataValidation type="list" allowBlank="1" showInputMessage="1" showErrorMessage="1" sqref="J5" xr:uid="{103B2219-F120-4716-8CC8-D1367944F5A6}">
      <formula1>$S$56:$S$78</formula1>
    </dataValidation>
    <dataValidation type="list" allowBlank="1" showInputMessage="1" showErrorMessage="1" sqref="J4" xr:uid="{97E51C33-CF42-4C86-8907-C3A4DF38F91F}">
      <formula1>$R$56:$R$78</formula1>
    </dataValidation>
    <dataValidation type="list" allowBlank="1" showInputMessage="1" showErrorMessage="1" sqref="J3" xr:uid="{00671DC0-46A6-427D-A19E-949F29FCC08B}">
      <formula1>$Q$56:$Q$78</formula1>
    </dataValidation>
    <dataValidation type="list" allowBlank="1" showInputMessage="1" showErrorMessage="1" sqref="E33" xr:uid="{00F2027C-F6E5-400C-9F65-9A95EBC0BF9F}">
      <formula1>$AG$51:$AG$53</formula1>
    </dataValidation>
    <dataValidation type="list" allowBlank="1" showInputMessage="1" showErrorMessage="1" sqref="E30" xr:uid="{02FB1940-E5D6-484C-BD05-6D3316A0E2C7}">
      <formula1>$O$51:$O$54</formula1>
    </dataValidation>
    <dataValidation type="list" allowBlank="1" showInputMessage="1" showErrorMessage="1" sqref="E27" xr:uid="{2898540B-1E09-4453-B9C5-75BE9A6B571F}">
      <formula1>$H$51:$H$55</formula1>
    </dataValidation>
    <dataValidation type="list" allowBlank="1" showInputMessage="1" showErrorMessage="1" sqref="E26" xr:uid="{A3A245C9-9DC5-485C-A7F9-101420896A5D}">
      <formula1>$K$51:$K$57</formula1>
    </dataValidation>
    <dataValidation type="list" allowBlank="1" showInputMessage="1" showErrorMessage="1" sqref="E25" xr:uid="{F555EA9C-517E-4926-B2AB-5658DCB9C84B}">
      <formula1>$I$51:$I$55</formula1>
    </dataValidation>
    <dataValidation type="list" allowBlank="1" showInputMessage="1" showErrorMessage="1" sqref="E24" xr:uid="{076D1EEA-4D12-4025-AFB6-BF022492BB84}">
      <formula1>$AC$51:$AC$53</formula1>
    </dataValidation>
    <dataValidation type="list" allowBlank="1" showInputMessage="1" showErrorMessage="1" sqref="E23" xr:uid="{9C2545CF-501F-489E-84F5-A189B089A612}">
      <formula1>$S$51:$S$53</formula1>
    </dataValidation>
    <dataValidation type="list" allowBlank="1" showInputMessage="1" showErrorMessage="1" sqref="E22" xr:uid="{46303062-1D06-4AA1-A453-9ECC6437C7B8}">
      <formula1>$R$51:$R$53</formula1>
    </dataValidation>
    <dataValidation type="list" allowBlank="1" showInputMessage="1" showErrorMessage="1" sqref="E21" xr:uid="{31523E91-4F70-41EC-B134-876EBC625D04}">
      <formula1>$Q$51:$Q$53</formula1>
    </dataValidation>
    <dataValidation type="list" allowBlank="1" showInputMessage="1" showErrorMessage="1" sqref="E19" xr:uid="{7FFFF241-B520-4BC7-A0F0-51DBAEE74C2E}">
      <formula1>$L$51:$L$64</formula1>
    </dataValidation>
    <dataValidation type="list" allowBlank="1" showInputMessage="1" showErrorMessage="1" sqref="E17" xr:uid="{6B83A4D1-913A-4786-AB01-09A21521F060}">
      <formula1>$D$51:$D$67</formula1>
    </dataValidation>
    <dataValidation type="list" allowBlank="1" showInputMessage="1" showErrorMessage="1" sqref="E16" xr:uid="{63DFDE39-6BCD-42A4-9AB4-FD9F060751A3}">
      <formula1>$E$51:$E$60</formula1>
    </dataValidation>
    <dataValidation type="list" allowBlank="1" showInputMessage="1" showErrorMessage="1" sqref="E15" xr:uid="{437605E3-B2E5-487F-92CB-59FC04F52CA2}">
      <formula1>$F$51:$F$60</formula1>
    </dataValidation>
    <dataValidation type="list" allowBlank="1" showInputMessage="1" showErrorMessage="1" sqref="E14" xr:uid="{078DE991-B9A5-400E-AB39-1D52847B2286}">
      <formula1>$G$51:$G$58</formula1>
    </dataValidation>
    <dataValidation type="list" allowBlank="1" showInputMessage="1" showErrorMessage="1" sqref="E3" xr:uid="{36B30E7B-593A-489C-9622-D2E89D79C9B5}">
      <formula1>$B$51:$B$68</formula1>
    </dataValidation>
    <dataValidation type="list" allowBlank="1" showInputMessage="1" showErrorMessage="1" sqref="E5" xr:uid="{1F5D5560-4099-4DF8-A557-693ED3E240CE}">
      <formula1>$A$51:$A$141</formula1>
    </dataValidation>
  </dataValidations>
  <printOptions horizontalCentered="1" verticalCentered="1"/>
  <pageMargins left="0" right="0" top="0" bottom="0" header="0" footer="0"/>
  <pageSetup scale="95" fitToWidth="2" fitToHeight="0"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AE63F883B72C4689E6B76CBD3D0106" ma:contentTypeVersion="18" ma:contentTypeDescription="Create a new document." ma:contentTypeScope="" ma:versionID="740b4d88bf3b233c021a9cf433ccce53">
  <xsd:schema xmlns:xsd="http://www.w3.org/2001/XMLSchema" xmlns:xs="http://www.w3.org/2001/XMLSchema" xmlns:p="http://schemas.microsoft.com/office/2006/metadata/properties" xmlns:ns2="0ed0d9af-1604-4891-b563-33d7ec25e728" xmlns:ns3="c19eea58-fec4-4ca3-bd8b-490f375e5de7" targetNamespace="http://schemas.microsoft.com/office/2006/metadata/properties" ma:root="true" ma:fieldsID="3de67ccd84c9b4515be0eaaaae170dfc" ns2:_="" ns3:_="">
    <xsd:import namespace="0ed0d9af-1604-4891-b563-33d7ec25e728"/>
    <xsd:import namespace="c19eea58-fec4-4ca3-bd8b-490f375e5d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d0d9af-1604-4891-b563-33d7ec25e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9eea58-fec4-4ca3-bd8b-490f375e5de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e5e29a-072b-424b-a1a6-52b7554cb579}" ma:internalName="TaxCatchAll" ma:showField="CatchAllData" ma:web="c19eea58-fec4-4ca3-bd8b-490f375e5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d0d9af-1604-4891-b563-33d7ec25e728">
      <Terms xmlns="http://schemas.microsoft.com/office/infopath/2007/PartnerControls"/>
    </lcf76f155ced4ddcb4097134ff3c332f>
    <TaxCatchAll xmlns="c19eea58-fec4-4ca3-bd8b-490f375e5de7" xsi:nil="true"/>
  </documentManagement>
</p:properties>
</file>

<file path=customXml/itemProps1.xml><?xml version="1.0" encoding="utf-8"?>
<ds:datastoreItem xmlns:ds="http://schemas.openxmlformats.org/officeDocument/2006/customXml" ds:itemID="{44B1E1EA-4099-46EB-B750-5185698AA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d0d9af-1604-4891-b563-33d7ec25e728"/>
    <ds:schemaRef ds:uri="c19eea58-fec4-4ca3-bd8b-490f375e5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3A0873-F63B-40CB-9804-89E3D9839D94}">
  <ds:schemaRefs>
    <ds:schemaRef ds:uri="http://schemas.microsoft.com/sharepoint/v3/contenttype/forms"/>
  </ds:schemaRefs>
</ds:datastoreItem>
</file>

<file path=customXml/itemProps3.xml><?xml version="1.0" encoding="utf-8"?>
<ds:datastoreItem xmlns:ds="http://schemas.openxmlformats.org/officeDocument/2006/customXml" ds:itemID="{229484FF-7DD1-4023-A382-6F8CE890742B}">
  <ds:schemaRefs>
    <ds:schemaRef ds:uri="http://schemas.microsoft.com/office/2006/metadata/properties"/>
    <ds:schemaRef ds:uri="http://schemas.microsoft.com/office/infopath/2007/PartnerControls"/>
    <ds:schemaRef ds:uri="0ed0d9af-1604-4891-b563-33d7ec25e728"/>
    <ds:schemaRef ds:uri="c19eea58-fec4-4ca3-bd8b-490f375e5d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Data Sheet</vt:lpstr>
      <vt:lpstr>'2024 Data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Barclay, Dara</dc:creator>
  <cp:keywords/>
  <dc:description/>
  <cp:lastModifiedBy>Alan Sundermeier</cp:lastModifiedBy>
  <cp:revision/>
  <dcterms:created xsi:type="dcterms:W3CDTF">2019-01-22T18:54:08Z</dcterms:created>
  <dcterms:modified xsi:type="dcterms:W3CDTF">2024-12-16T18:56:38Z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0x0101004FAE63F883B72C4689E6B76CBD3D0106</vt:lpwstr>
  </property>
  <property fmtid="{D5CDD505-2E9C-101B-9397-08002B2CF9AE}" pid="3" name="MediaServiceImageTags">
    <vt:lpwstr/>
  </property>
</Properties>
</file>