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vmoffice-my.sharepoint.com/personal/seziegle_uvm_edu/Documents/Documents/Forages/2021 Forages/SARE Forages Summer Annuals/"/>
    </mc:Choice>
  </mc:AlternateContent>
  <xr:revisionPtr revIDLastSave="1075" documentId="8_{B08493B1-9C25-4329-97F1-707B472A02B5}" xr6:coauthVersionLast="46" xr6:coauthVersionMax="46" xr10:uidLastSave="{A64B5A23-2141-4756-927F-1D9C1B72C9B7}"/>
  <bookViews>
    <workbookView xWindow="14303" yWindow="-98" windowWidth="28995" windowHeight="15796" xr2:uid="{D59970C9-FB04-4D48-B004-43C89EF372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2" i="1" l="1"/>
  <c r="BA2" i="1"/>
  <c r="BB2" i="1"/>
  <c r="AZ3" i="1"/>
  <c r="BA3" i="1"/>
  <c r="BB3" i="1"/>
  <c r="AZ4" i="1"/>
  <c r="BA4" i="1"/>
  <c r="BB4" i="1"/>
  <c r="AZ5" i="1"/>
  <c r="BA5" i="1"/>
  <c r="BB5" i="1"/>
  <c r="AZ6" i="1"/>
  <c r="BA6" i="1"/>
  <c r="BB6" i="1"/>
  <c r="AZ7" i="1"/>
  <c r="BA7" i="1"/>
  <c r="BB7" i="1"/>
  <c r="AZ8" i="1"/>
  <c r="BA8" i="1"/>
  <c r="BB8" i="1"/>
  <c r="AZ9" i="1"/>
  <c r="BA9" i="1"/>
  <c r="BB9" i="1"/>
  <c r="AZ10" i="1"/>
  <c r="BA10" i="1"/>
  <c r="BB10" i="1"/>
  <c r="AZ11" i="1"/>
  <c r="BA11" i="1"/>
  <c r="BB11" i="1"/>
  <c r="AZ12" i="1"/>
  <c r="BA12" i="1"/>
  <c r="BB12" i="1"/>
  <c r="AZ13" i="1"/>
  <c r="BA13" i="1"/>
  <c r="BB13" i="1"/>
  <c r="AZ14" i="1"/>
  <c r="BA14" i="1"/>
  <c r="BB14" i="1"/>
  <c r="AZ15" i="1"/>
  <c r="BA15" i="1"/>
  <c r="BB15" i="1"/>
  <c r="AZ16" i="1"/>
  <c r="BA16" i="1"/>
  <c r="BB16" i="1"/>
  <c r="AZ17" i="1"/>
  <c r="BA17" i="1"/>
  <c r="BB17" i="1"/>
  <c r="AZ18" i="1"/>
  <c r="BA18" i="1"/>
  <c r="BB18" i="1"/>
  <c r="AZ19" i="1"/>
  <c r="BA19" i="1"/>
  <c r="BB19" i="1"/>
  <c r="AZ20" i="1"/>
  <c r="BA20" i="1"/>
  <c r="BB20" i="1"/>
  <c r="AZ21" i="1"/>
  <c r="BA21" i="1"/>
  <c r="BB21" i="1"/>
  <c r="AZ22" i="1"/>
  <c r="BA22" i="1"/>
  <c r="BB22" i="1"/>
  <c r="AZ23" i="1"/>
  <c r="BA23" i="1"/>
  <c r="BB23" i="1"/>
  <c r="AZ24" i="1"/>
  <c r="BA24" i="1"/>
  <c r="BB24" i="1"/>
  <c r="AZ25" i="1"/>
  <c r="BA25" i="1"/>
  <c r="BB25" i="1"/>
  <c r="AZ26" i="1"/>
  <c r="BA26" i="1"/>
  <c r="BB26" i="1"/>
  <c r="AZ27" i="1"/>
  <c r="BA27" i="1"/>
  <c r="BB27" i="1"/>
  <c r="AZ28" i="1"/>
  <c r="BA28" i="1"/>
  <c r="BB28" i="1"/>
  <c r="AZ29" i="1"/>
  <c r="BA29" i="1"/>
  <c r="BB29" i="1"/>
  <c r="AZ30" i="1"/>
  <c r="BA30" i="1"/>
  <c r="BB30" i="1"/>
  <c r="AZ31" i="1"/>
  <c r="BA31" i="1"/>
  <c r="BB31" i="1"/>
  <c r="AZ32" i="1"/>
  <c r="BA32" i="1"/>
  <c r="BB32" i="1"/>
  <c r="AZ33" i="1"/>
  <c r="BA33" i="1"/>
  <c r="BB33" i="1"/>
  <c r="AZ34" i="1"/>
  <c r="BA34" i="1"/>
  <c r="BB34" i="1"/>
  <c r="AZ35" i="1"/>
  <c r="BA35" i="1"/>
  <c r="BB35" i="1"/>
  <c r="AZ36" i="1"/>
  <c r="BA36" i="1"/>
  <c r="BB36" i="1"/>
  <c r="AZ37" i="1"/>
  <c r="BA37" i="1"/>
  <c r="BB37" i="1"/>
  <c r="AZ38" i="1"/>
  <c r="BA38" i="1"/>
  <c r="BB38" i="1"/>
  <c r="AZ39" i="1"/>
  <c r="BA39" i="1"/>
  <c r="BB39" i="1"/>
  <c r="AZ40" i="1"/>
  <c r="BA40" i="1"/>
  <c r="BB40" i="1"/>
  <c r="AZ41" i="1"/>
  <c r="BA41" i="1"/>
  <c r="BB41" i="1"/>
  <c r="AZ42" i="1"/>
  <c r="BA42" i="1"/>
  <c r="BB42" i="1"/>
  <c r="AZ43" i="1"/>
  <c r="BA43" i="1"/>
  <c r="BB43" i="1"/>
  <c r="AZ44" i="1"/>
  <c r="BA44" i="1"/>
  <c r="BB44" i="1"/>
  <c r="AZ45" i="1"/>
  <c r="BA45" i="1"/>
  <c r="BB45" i="1"/>
  <c r="AZ46" i="1"/>
  <c r="BA46" i="1"/>
  <c r="BB46" i="1"/>
  <c r="AZ47" i="1"/>
  <c r="BA47" i="1"/>
  <c r="BB47" i="1"/>
  <c r="AZ48" i="1"/>
  <c r="BA48" i="1"/>
  <c r="BB48" i="1"/>
  <c r="AZ49" i="1"/>
  <c r="BA49" i="1"/>
  <c r="BB49" i="1"/>
  <c r="AZ50" i="1"/>
  <c r="BA50" i="1"/>
  <c r="BB50" i="1"/>
  <c r="AZ51" i="1"/>
  <c r="BA51" i="1"/>
  <c r="BB51" i="1"/>
  <c r="AZ52" i="1"/>
  <c r="BA52" i="1"/>
  <c r="BB52" i="1"/>
  <c r="AZ53" i="1"/>
  <c r="BA53" i="1"/>
  <c r="BB53" i="1"/>
  <c r="AZ54" i="1"/>
  <c r="BA54" i="1"/>
  <c r="BB54" i="1"/>
  <c r="AZ55" i="1"/>
  <c r="BA55" i="1"/>
  <c r="BB55" i="1"/>
  <c r="AZ56" i="1"/>
  <c r="BA56" i="1"/>
  <c r="BB56" i="1"/>
  <c r="AZ57" i="1"/>
  <c r="BA57" i="1"/>
  <c r="BB57" i="1"/>
  <c r="AZ58" i="1"/>
  <c r="BA58" i="1"/>
  <c r="BB58" i="1"/>
  <c r="AZ59" i="1"/>
  <c r="BA59" i="1"/>
  <c r="BB59" i="1"/>
  <c r="AZ60" i="1"/>
  <c r="BA60" i="1"/>
  <c r="BB60" i="1"/>
  <c r="AZ61" i="1"/>
  <c r="BA61" i="1"/>
  <c r="BB61" i="1"/>
  <c r="AZ62" i="1"/>
  <c r="BA62" i="1"/>
  <c r="BB62" i="1"/>
  <c r="AZ63" i="1"/>
  <c r="BA63" i="1"/>
  <c r="BB63" i="1"/>
  <c r="AZ64" i="1"/>
  <c r="BA64" i="1"/>
  <c r="BB64" i="1"/>
  <c r="AZ65" i="1"/>
  <c r="BA65" i="1"/>
  <c r="BB65" i="1"/>
  <c r="AZ66" i="1"/>
  <c r="BA66" i="1"/>
  <c r="BB66" i="1"/>
  <c r="AZ67" i="1"/>
  <c r="BA67" i="1"/>
  <c r="BB67" i="1"/>
  <c r="AZ68" i="1"/>
  <c r="BA68" i="1"/>
  <c r="BB68" i="1"/>
  <c r="AZ69" i="1"/>
  <c r="BA69" i="1"/>
  <c r="BB69" i="1"/>
  <c r="AZ70" i="1"/>
  <c r="BA70" i="1"/>
  <c r="BB70" i="1"/>
  <c r="AZ71" i="1"/>
  <c r="BA71" i="1"/>
  <c r="BB71" i="1"/>
  <c r="AZ72" i="1"/>
  <c r="BA72" i="1"/>
  <c r="BB72" i="1"/>
  <c r="AZ73" i="1"/>
  <c r="BA73" i="1"/>
  <c r="BB73" i="1"/>
  <c r="AZ74" i="1"/>
  <c r="BA74" i="1"/>
  <c r="BB74" i="1"/>
  <c r="AZ75" i="1"/>
  <c r="BA75" i="1"/>
  <c r="BB75" i="1"/>
  <c r="AZ76" i="1"/>
  <c r="BA76" i="1"/>
  <c r="BB76" i="1"/>
  <c r="AZ77" i="1"/>
  <c r="BA77" i="1"/>
  <c r="BB77" i="1"/>
  <c r="AZ78" i="1"/>
  <c r="BA78" i="1"/>
  <c r="BB78" i="1"/>
  <c r="AZ80" i="1"/>
  <c r="BA80" i="1"/>
  <c r="BB80" i="1"/>
  <c r="AZ81" i="1"/>
  <c r="BA81" i="1"/>
  <c r="BB81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80" i="1"/>
  <c r="AY81" i="1"/>
  <c r="AY2" i="1"/>
  <c r="O3" i="1"/>
  <c r="O4" i="1"/>
  <c r="O5" i="1"/>
  <c r="O7" i="1"/>
  <c r="O8" i="1"/>
  <c r="O9" i="1"/>
  <c r="O10" i="1"/>
  <c r="O12" i="1"/>
  <c r="O13" i="1"/>
  <c r="O14" i="1"/>
  <c r="O15" i="1"/>
  <c r="O17" i="1"/>
  <c r="O18" i="1"/>
  <c r="O19" i="1"/>
  <c r="O20" i="1"/>
  <c r="O22" i="1"/>
  <c r="O23" i="1"/>
  <c r="O24" i="1"/>
  <c r="O25" i="1"/>
  <c r="O27" i="1"/>
  <c r="O28" i="1"/>
  <c r="O29" i="1"/>
  <c r="O30" i="1"/>
  <c r="O32" i="1"/>
  <c r="O33" i="1"/>
  <c r="O34" i="1"/>
  <c r="O35" i="1"/>
  <c r="O37" i="1"/>
  <c r="O38" i="1"/>
  <c r="O39" i="1"/>
  <c r="O40" i="1"/>
  <c r="O42" i="1"/>
  <c r="O43" i="1"/>
  <c r="O44" i="1"/>
  <c r="O45" i="1"/>
  <c r="O47" i="1"/>
  <c r="O48" i="1"/>
  <c r="O49" i="1"/>
  <c r="O50" i="1"/>
  <c r="O52" i="1"/>
  <c r="O53" i="1"/>
  <c r="O54" i="1"/>
  <c r="O55" i="1"/>
  <c r="O57" i="1"/>
  <c r="O58" i="1"/>
  <c r="O59" i="1"/>
  <c r="O60" i="1"/>
  <c r="O62" i="1"/>
  <c r="O63" i="1"/>
  <c r="O64" i="1"/>
  <c r="O65" i="1"/>
  <c r="O67" i="1"/>
  <c r="O68" i="1"/>
  <c r="O69" i="1"/>
  <c r="O70" i="1"/>
  <c r="O72" i="1"/>
  <c r="O73" i="1"/>
  <c r="O74" i="1"/>
  <c r="O75" i="1"/>
  <c r="O77" i="1"/>
  <c r="O78" i="1"/>
  <c r="O79" i="1"/>
  <c r="O80" i="1"/>
  <c r="O2" i="1"/>
  <c r="K3" i="1"/>
  <c r="K4" i="1"/>
  <c r="K5" i="1"/>
  <c r="K6" i="1"/>
  <c r="K8" i="1"/>
  <c r="K9" i="1"/>
  <c r="K10" i="1"/>
  <c r="K11" i="1"/>
  <c r="K13" i="1"/>
  <c r="K14" i="1"/>
  <c r="K15" i="1"/>
  <c r="K16" i="1"/>
  <c r="K18" i="1"/>
  <c r="K19" i="1"/>
  <c r="K20" i="1"/>
  <c r="K21" i="1"/>
  <c r="K23" i="1"/>
  <c r="K24" i="1"/>
  <c r="K25" i="1"/>
  <c r="K26" i="1"/>
  <c r="K28" i="1"/>
  <c r="K29" i="1"/>
  <c r="K30" i="1"/>
  <c r="K31" i="1"/>
  <c r="K33" i="1"/>
  <c r="K34" i="1"/>
  <c r="K35" i="1"/>
  <c r="K36" i="1"/>
  <c r="K38" i="1"/>
  <c r="K39" i="1"/>
  <c r="K40" i="1"/>
  <c r="K41" i="1"/>
  <c r="K43" i="1"/>
  <c r="K44" i="1"/>
  <c r="K45" i="1"/>
  <c r="K46" i="1"/>
  <c r="K48" i="1"/>
  <c r="K49" i="1"/>
  <c r="K50" i="1"/>
  <c r="K51" i="1"/>
  <c r="K53" i="1"/>
  <c r="K54" i="1"/>
  <c r="K55" i="1"/>
  <c r="K56" i="1"/>
  <c r="K58" i="1"/>
  <c r="K59" i="1"/>
  <c r="K60" i="1"/>
  <c r="K61" i="1"/>
  <c r="K63" i="1"/>
  <c r="K64" i="1"/>
  <c r="K65" i="1"/>
  <c r="K66" i="1"/>
  <c r="K68" i="1"/>
  <c r="K69" i="1"/>
  <c r="K70" i="1"/>
  <c r="K71" i="1"/>
  <c r="K73" i="1"/>
  <c r="K74" i="1"/>
  <c r="K75" i="1"/>
  <c r="K76" i="1"/>
  <c r="K78" i="1"/>
  <c r="K79" i="1"/>
  <c r="K80" i="1"/>
  <c r="K81" i="1"/>
  <c r="K2" i="1"/>
  <c r="AW74" i="1"/>
  <c r="AV74" i="1"/>
  <c r="AU74" i="1"/>
  <c r="AW72" i="1"/>
  <c r="AV72" i="1"/>
  <c r="AU72" i="1"/>
  <c r="AW67" i="1"/>
  <c r="AV67" i="1"/>
  <c r="AU67" i="1"/>
  <c r="AW64" i="1"/>
  <c r="AV64" i="1"/>
  <c r="AU64" i="1"/>
  <c r="AW68" i="1"/>
  <c r="AV68" i="1"/>
  <c r="AU68" i="1"/>
  <c r="AW80" i="1"/>
  <c r="AV80" i="1"/>
  <c r="AU80" i="1"/>
  <c r="AW78" i="1"/>
  <c r="AV78" i="1"/>
  <c r="AU78" i="1"/>
  <c r="AW75" i="1"/>
  <c r="AV75" i="1"/>
  <c r="AU75" i="1"/>
  <c r="AW70" i="1"/>
  <c r="AV70" i="1"/>
  <c r="AU70" i="1"/>
  <c r="AW66" i="1"/>
  <c r="AV66" i="1"/>
  <c r="AU66" i="1"/>
  <c r="AW63" i="1"/>
  <c r="AV63" i="1"/>
  <c r="AU63" i="1"/>
  <c r="AW62" i="1"/>
  <c r="AV62" i="1"/>
  <c r="AU62" i="1"/>
  <c r="AW71" i="1"/>
  <c r="AV71" i="1"/>
  <c r="AU71" i="1"/>
  <c r="AW77" i="1"/>
  <c r="AV77" i="1"/>
  <c r="AU77" i="1"/>
  <c r="AW81" i="1"/>
  <c r="AV81" i="1"/>
  <c r="AU81" i="1"/>
  <c r="AW76" i="1"/>
  <c r="AV76" i="1"/>
  <c r="AU76" i="1"/>
  <c r="AW69" i="1"/>
  <c r="AV69" i="1"/>
  <c r="AU69" i="1"/>
  <c r="AW65" i="1"/>
  <c r="AV65" i="1"/>
  <c r="AU65" i="1"/>
  <c r="AW73" i="1"/>
  <c r="AV73" i="1"/>
  <c r="AU73" i="1"/>
  <c r="AW61" i="1"/>
  <c r="AV61" i="1"/>
  <c r="AU61" i="1"/>
  <c r="AW59" i="1"/>
  <c r="AV59" i="1"/>
  <c r="AU59" i="1"/>
  <c r="AW57" i="1"/>
  <c r="AV57" i="1"/>
  <c r="AU57" i="1"/>
  <c r="AW55" i="1"/>
  <c r="AV55" i="1"/>
  <c r="AU55" i="1"/>
  <c r="AW52" i="1"/>
  <c r="AV52" i="1"/>
  <c r="AU52" i="1"/>
  <c r="AW48" i="1"/>
  <c r="AV48" i="1"/>
  <c r="AU48" i="1"/>
  <c r="AW44" i="1"/>
  <c r="AV44" i="1"/>
  <c r="AU44" i="1"/>
  <c r="AW42" i="1"/>
  <c r="AV42" i="1"/>
  <c r="AU42" i="1"/>
  <c r="AW46" i="1"/>
  <c r="AV46" i="1"/>
  <c r="AU46" i="1"/>
  <c r="AW50" i="1"/>
  <c r="AV50" i="1"/>
  <c r="AU50" i="1"/>
  <c r="AW58" i="1"/>
  <c r="AV58" i="1"/>
  <c r="AU58" i="1"/>
  <c r="AW53" i="1"/>
  <c r="AV53" i="1"/>
  <c r="AU53" i="1"/>
  <c r="AW51" i="1"/>
  <c r="AV51" i="1"/>
  <c r="AU51" i="1"/>
  <c r="AW60" i="1"/>
  <c r="AV60" i="1"/>
  <c r="AU60" i="1"/>
  <c r="AW56" i="1"/>
  <c r="AV56" i="1"/>
  <c r="AU56" i="1"/>
  <c r="AW47" i="1"/>
  <c r="AV47" i="1"/>
  <c r="AU47" i="1"/>
  <c r="AW43" i="1"/>
  <c r="AV43" i="1"/>
  <c r="AU43" i="1"/>
  <c r="AW49" i="1"/>
  <c r="AV49" i="1"/>
  <c r="AU49" i="1"/>
  <c r="AW54" i="1"/>
  <c r="AV54" i="1"/>
  <c r="AU54" i="1"/>
  <c r="AW45" i="1"/>
  <c r="AV45" i="1"/>
  <c r="AU45" i="1"/>
  <c r="AW40" i="1"/>
  <c r="AV40" i="1"/>
  <c r="AU40" i="1"/>
  <c r="AW38" i="1"/>
  <c r="AV38" i="1"/>
  <c r="AU38" i="1"/>
  <c r="AW32" i="1"/>
  <c r="AV32" i="1"/>
  <c r="AU32" i="1"/>
  <c r="AW24" i="1"/>
  <c r="AV24" i="1"/>
  <c r="AU24" i="1"/>
  <c r="AW28" i="1"/>
  <c r="AV28" i="1"/>
  <c r="AU28" i="1"/>
  <c r="AW30" i="1"/>
  <c r="AV30" i="1"/>
  <c r="AU30" i="1"/>
  <c r="AW36" i="1"/>
  <c r="AV36" i="1"/>
  <c r="AU36" i="1"/>
  <c r="AW34" i="1"/>
  <c r="AV34" i="1"/>
  <c r="AU34" i="1"/>
  <c r="AW29" i="1"/>
  <c r="AV29" i="1"/>
  <c r="AU29" i="1"/>
  <c r="AW26" i="1"/>
  <c r="AV26" i="1"/>
  <c r="AU26" i="1"/>
  <c r="AW22" i="1"/>
  <c r="AV22" i="1"/>
  <c r="AU22" i="1"/>
  <c r="AW25" i="1"/>
  <c r="AV25" i="1"/>
  <c r="AU25" i="1"/>
  <c r="AW41" i="1"/>
  <c r="AV41" i="1"/>
  <c r="AU41" i="1"/>
  <c r="AW37" i="1"/>
  <c r="AV37" i="1"/>
  <c r="AU37" i="1"/>
  <c r="AW39" i="1"/>
  <c r="AV39" i="1"/>
  <c r="AU39" i="1"/>
  <c r="AW33" i="1"/>
  <c r="AV33" i="1"/>
  <c r="AU33" i="1"/>
  <c r="AW23" i="1"/>
  <c r="AV23" i="1"/>
  <c r="AU23" i="1"/>
  <c r="AW31" i="1"/>
  <c r="AV31" i="1"/>
  <c r="AU31" i="1"/>
  <c r="AW35" i="1"/>
  <c r="AV35" i="1"/>
  <c r="AU35" i="1"/>
  <c r="AW27" i="1"/>
  <c r="AV27" i="1"/>
  <c r="AU27" i="1"/>
  <c r="AW5" i="1"/>
  <c r="AV5" i="1"/>
  <c r="AU5" i="1"/>
  <c r="AW8" i="1"/>
  <c r="AV8" i="1"/>
  <c r="AU8" i="1"/>
  <c r="AW15" i="1"/>
  <c r="AV15" i="1"/>
  <c r="AU15" i="1"/>
  <c r="AW19" i="1"/>
  <c r="AV19" i="1"/>
  <c r="AU19" i="1"/>
  <c r="AW17" i="1"/>
  <c r="AV17" i="1"/>
  <c r="AU17" i="1"/>
  <c r="AW20" i="1"/>
  <c r="AV20" i="1"/>
  <c r="AU20" i="1"/>
  <c r="AW13" i="1"/>
  <c r="AV13" i="1"/>
  <c r="AU13" i="1"/>
  <c r="AW7" i="1"/>
  <c r="AV7" i="1"/>
  <c r="AU7" i="1"/>
  <c r="AW3" i="1"/>
  <c r="AV3" i="1"/>
  <c r="AU3" i="1"/>
  <c r="AW4" i="1"/>
  <c r="AV4" i="1"/>
  <c r="AU4" i="1"/>
  <c r="AW10" i="1"/>
  <c r="AV10" i="1"/>
  <c r="AU10" i="1"/>
  <c r="AW12" i="1"/>
  <c r="AV12" i="1"/>
  <c r="AU12" i="1"/>
  <c r="AW16" i="1"/>
  <c r="AV16" i="1"/>
  <c r="AU16" i="1"/>
  <c r="AW21" i="1"/>
  <c r="AV21" i="1"/>
  <c r="AU21" i="1"/>
  <c r="AW11" i="1"/>
  <c r="AV11" i="1"/>
  <c r="AU11" i="1"/>
  <c r="AW2" i="1"/>
  <c r="AV2" i="1"/>
  <c r="AU2" i="1"/>
  <c r="AW9" i="1"/>
  <c r="AV9" i="1"/>
  <c r="AU9" i="1"/>
  <c r="AW18" i="1"/>
  <c r="AV18" i="1"/>
  <c r="AU18" i="1"/>
  <c r="AW6" i="1"/>
  <c r="AV6" i="1"/>
  <c r="AU6" i="1"/>
  <c r="AW14" i="1"/>
  <c r="AV14" i="1"/>
  <c r="AU14" i="1"/>
  <c r="X6" i="1"/>
  <c r="AB6" i="1" s="1"/>
  <c r="X18" i="1"/>
  <c r="AB18" i="1" s="1"/>
  <c r="X9" i="1"/>
  <c r="AB9" i="1" s="1"/>
  <c r="X2" i="1"/>
  <c r="AB2" i="1" s="1"/>
  <c r="X11" i="1"/>
  <c r="AB11" i="1" s="1"/>
  <c r="X21" i="1"/>
  <c r="AB21" i="1" s="1"/>
  <c r="X16" i="1"/>
  <c r="AB16" i="1" s="1"/>
  <c r="X12" i="1"/>
  <c r="AB12" i="1" s="1"/>
  <c r="X10" i="1"/>
  <c r="AB10" i="1" s="1"/>
  <c r="X4" i="1"/>
  <c r="AB4" i="1" s="1"/>
  <c r="X3" i="1"/>
  <c r="AB3" i="1" s="1"/>
  <c r="X7" i="1"/>
  <c r="AB7" i="1" s="1"/>
  <c r="X13" i="1"/>
  <c r="AB13" i="1" s="1"/>
  <c r="X20" i="1"/>
  <c r="AB20" i="1" s="1"/>
  <c r="X17" i="1"/>
  <c r="AB17" i="1" s="1"/>
  <c r="X19" i="1"/>
  <c r="AB19" i="1" s="1"/>
  <c r="X15" i="1"/>
  <c r="AB15" i="1" s="1"/>
  <c r="X8" i="1"/>
  <c r="AB8" i="1" s="1"/>
  <c r="X5" i="1"/>
  <c r="AB5" i="1" s="1"/>
  <c r="X27" i="1"/>
  <c r="AB27" i="1" s="1"/>
  <c r="X35" i="1"/>
  <c r="AB35" i="1" s="1"/>
  <c r="X31" i="1"/>
  <c r="AB31" i="1" s="1"/>
  <c r="X23" i="1"/>
  <c r="AB23" i="1" s="1"/>
  <c r="X33" i="1"/>
  <c r="AB33" i="1" s="1"/>
  <c r="X39" i="1"/>
  <c r="AB39" i="1" s="1"/>
  <c r="X37" i="1"/>
  <c r="AB37" i="1" s="1"/>
  <c r="X41" i="1"/>
  <c r="AB41" i="1" s="1"/>
  <c r="X25" i="1"/>
  <c r="AB25" i="1" s="1"/>
  <c r="X22" i="1"/>
  <c r="AB22" i="1" s="1"/>
  <c r="X26" i="1"/>
  <c r="AB26" i="1" s="1"/>
  <c r="X29" i="1"/>
  <c r="AB29" i="1" s="1"/>
  <c r="X34" i="1"/>
  <c r="AB34" i="1" s="1"/>
  <c r="X36" i="1"/>
  <c r="AB36" i="1" s="1"/>
  <c r="X30" i="1"/>
  <c r="AB30" i="1" s="1"/>
  <c r="X28" i="1"/>
  <c r="AB28" i="1" s="1"/>
  <c r="X24" i="1"/>
  <c r="AB24" i="1" s="1"/>
  <c r="X32" i="1"/>
  <c r="AB32" i="1" s="1"/>
  <c r="X38" i="1"/>
  <c r="AB38" i="1" s="1"/>
  <c r="X40" i="1"/>
  <c r="AB40" i="1" s="1"/>
  <c r="X45" i="1"/>
  <c r="AB45" i="1" s="1"/>
  <c r="X54" i="1"/>
  <c r="AB54" i="1" s="1"/>
  <c r="X49" i="1"/>
  <c r="AB49" i="1" s="1"/>
  <c r="X43" i="1"/>
  <c r="AB43" i="1" s="1"/>
  <c r="X47" i="1"/>
  <c r="AB47" i="1" s="1"/>
  <c r="X56" i="1"/>
  <c r="AB56" i="1" s="1"/>
  <c r="X60" i="1"/>
  <c r="AB60" i="1" s="1"/>
  <c r="X51" i="1"/>
  <c r="AB51" i="1" s="1"/>
  <c r="X53" i="1"/>
  <c r="AB53" i="1" s="1"/>
  <c r="X58" i="1"/>
  <c r="AB58" i="1" s="1"/>
  <c r="X50" i="1"/>
  <c r="AB50" i="1" s="1"/>
  <c r="X46" i="1"/>
  <c r="AB46" i="1" s="1"/>
  <c r="X42" i="1"/>
  <c r="AB42" i="1" s="1"/>
  <c r="X44" i="1"/>
  <c r="AB44" i="1" s="1"/>
  <c r="X48" i="1"/>
  <c r="AB48" i="1" s="1"/>
  <c r="X52" i="1"/>
  <c r="AB52" i="1" s="1"/>
  <c r="X55" i="1"/>
  <c r="AB55" i="1" s="1"/>
  <c r="X57" i="1"/>
  <c r="AB57" i="1" s="1"/>
  <c r="X59" i="1"/>
  <c r="AB59" i="1" s="1"/>
  <c r="X61" i="1"/>
  <c r="AB61" i="1" s="1"/>
  <c r="X73" i="1"/>
  <c r="AB73" i="1" s="1"/>
  <c r="X65" i="1"/>
  <c r="AB65" i="1" s="1"/>
  <c r="X69" i="1"/>
  <c r="AB69" i="1" s="1"/>
  <c r="X76" i="1"/>
  <c r="AB76" i="1" s="1"/>
  <c r="X79" i="1"/>
  <c r="AB79" i="1" s="1"/>
  <c r="X81" i="1"/>
  <c r="AB81" i="1" s="1"/>
  <c r="X77" i="1"/>
  <c r="AB77" i="1" s="1"/>
  <c r="X71" i="1"/>
  <c r="AB71" i="1" s="1"/>
  <c r="X62" i="1"/>
  <c r="AB62" i="1" s="1"/>
  <c r="X63" i="1"/>
  <c r="AB63" i="1" s="1"/>
  <c r="X66" i="1"/>
  <c r="AB66" i="1" s="1"/>
  <c r="X70" i="1"/>
  <c r="AB70" i="1" s="1"/>
  <c r="X75" i="1"/>
  <c r="AB75" i="1" s="1"/>
  <c r="X78" i="1"/>
  <c r="AB78" i="1" s="1"/>
  <c r="X80" i="1"/>
  <c r="AB80" i="1" s="1"/>
  <c r="X68" i="1"/>
  <c r="AB68" i="1" s="1"/>
  <c r="X64" i="1"/>
  <c r="AB64" i="1" s="1"/>
  <c r="X67" i="1"/>
  <c r="AB67" i="1" s="1"/>
  <c r="X72" i="1"/>
  <c r="AB72" i="1" s="1"/>
  <c r="X74" i="1"/>
  <c r="AB74" i="1" s="1"/>
  <c r="X14" i="1"/>
  <c r="AB14" i="1" s="1"/>
  <c r="W6" i="1"/>
  <c r="AA6" i="1" s="1"/>
  <c r="W18" i="1"/>
  <c r="AA18" i="1" s="1"/>
  <c r="W9" i="1"/>
  <c r="AA9" i="1" s="1"/>
  <c r="W2" i="1"/>
  <c r="AA2" i="1" s="1"/>
  <c r="W11" i="1"/>
  <c r="AA11" i="1" s="1"/>
  <c r="W21" i="1"/>
  <c r="AA21" i="1" s="1"/>
  <c r="W16" i="1"/>
  <c r="AA16" i="1" s="1"/>
  <c r="W12" i="1"/>
  <c r="AA12" i="1" s="1"/>
  <c r="W10" i="1"/>
  <c r="AA10" i="1" s="1"/>
  <c r="W4" i="1"/>
  <c r="AA4" i="1" s="1"/>
  <c r="W3" i="1"/>
  <c r="AA3" i="1" s="1"/>
  <c r="W7" i="1"/>
  <c r="AA7" i="1" s="1"/>
  <c r="W13" i="1"/>
  <c r="AA13" i="1" s="1"/>
  <c r="W20" i="1"/>
  <c r="AA20" i="1" s="1"/>
  <c r="W17" i="1"/>
  <c r="AA17" i="1" s="1"/>
  <c r="W19" i="1"/>
  <c r="AA19" i="1" s="1"/>
  <c r="W15" i="1"/>
  <c r="AA15" i="1" s="1"/>
  <c r="W8" i="1"/>
  <c r="AA8" i="1" s="1"/>
  <c r="W5" i="1"/>
  <c r="AA5" i="1" s="1"/>
  <c r="W27" i="1"/>
  <c r="AA27" i="1" s="1"/>
  <c r="W35" i="1"/>
  <c r="AA35" i="1" s="1"/>
  <c r="W31" i="1"/>
  <c r="AA31" i="1" s="1"/>
  <c r="W23" i="1"/>
  <c r="AA23" i="1" s="1"/>
  <c r="W33" i="1"/>
  <c r="AA33" i="1" s="1"/>
  <c r="W39" i="1"/>
  <c r="AA39" i="1" s="1"/>
  <c r="W37" i="1"/>
  <c r="AA37" i="1" s="1"/>
  <c r="W41" i="1"/>
  <c r="AA41" i="1" s="1"/>
  <c r="W25" i="1"/>
  <c r="AA25" i="1" s="1"/>
  <c r="W22" i="1"/>
  <c r="AA22" i="1" s="1"/>
  <c r="W26" i="1"/>
  <c r="AA26" i="1" s="1"/>
  <c r="W29" i="1"/>
  <c r="AA29" i="1" s="1"/>
  <c r="W34" i="1"/>
  <c r="AA34" i="1" s="1"/>
  <c r="W36" i="1"/>
  <c r="AA36" i="1" s="1"/>
  <c r="W30" i="1"/>
  <c r="AA30" i="1" s="1"/>
  <c r="W28" i="1"/>
  <c r="AA28" i="1" s="1"/>
  <c r="W24" i="1"/>
  <c r="AA24" i="1" s="1"/>
  <c r="W32" i="1"/>
  <c r="AA32" i="1" s="1"/>
  <c r="W38" i="1"/>
  <c r="AA38" i="1" s="1"/>
  <c r="W40" i="1"/>
  <c r="AA40" i="1" s="1"/>
  <c r="W45" i="1"/>
  <c r="AA45" i="1" s="1"/>
  <c r="W54" i="1"/>
  <c r="AA54" i="1" s="1"/>
  <c r="W49" i="1"/>
  <c r="AA49" i="1" s="1"/>
  <c r="W43" i="1"/>
  <c r="AA43" i="1" s="1"/>
  <c r="W47" i="1"/>
  <c r="AA47" i="1" s="1"/>
  <c r="W56" i="1"/>
  <c r="AA56" i="1" s="1"/>
  <c r="W60" i="1"/>
  <c r="AA60" i="1" s="1"/>
  <c r="W51" i="1"/>
  <c r="AA51" i="1" s="1"/>
  <c r="W53" i="1"/>
  <c r="AA53" i="1" s="1"/>
  <c r="W58" i="1"/>
  <c r="AA58" i="1" s="1"/>
  <c r="W50" i="1"/>
  <c r="AA50" i="1" s="1"/>
  <c r="W46" i="1"/>
  <c r="AA46" i="1" s="1"/>
  <c r="W42" i="1"/>
  <c r="AA42" i="1" s="1"/>
  <c r="W44" i="1"/>
  <c r="AA44" i="1" s="1"/>
  <c r="W48" i="1"/>
  <c r="AA48" i="1" s="1"/>
  <c r="W52" i="1"/>
  <c r="AA52" i="1" s="1"/>
  <c r="W55" i="1"/>
  <c r="AA55" i="1" s="1"/>
  <c r="W57" i="1"/>
  <c r="AA57" i="1" s="1"/>
  <c r="W59" i="1"/>
  <c r="AA59" i="1" s="1"/>
  <c r="W61" i="1"/>
  <c r="AA61" i="1" s="1"/>
  <c r="W73" i="1"/>
  <c r="AA73" i="1" s="1"/>
  <c r="W65" i="1"/>
  <c r="AA65" i="1" s="1"/>
  <c r="W69" i="1"/>
  <c r="AA69" i="1" s="1"/>
  <c r="W76" i="1"/>
  <c r="AA76" i="1" s="1"/>
  <c r="W79" i="1"/>
  <c r="AA79" i="1" s="1"/>
  <c r="W81" i="1"/>
  <c r="AA81" i="1" s="1"/>
  <c r="W77" i="1"/>
  <c r="AA77" i="1" s="1"/>
  <c r="W71" i="1"/>
  <c r="AA71" i="1" s="1"/>
  <c r="W62" i="1"/>
  <c r="AA62" i="1" s="1"/>
  <c r="W63" i="1"/>
  <c r="AA63" i="1" s="1"/>
  <c r="W66" i="1"/>
  <c r="AA66" i="1" s="1"/>
  <c r="W70" i="1"/>
  <c r="AA70" i="1" s="1"/>
  <c r="W75" i="1"/>
  <c r="AA75" i="1" s="1"/>
  <c r="W78" i="1"/>
  <c r="AA78" i="1" s="1"/>
  <c r="W80" i="1"/>
  <c r="AA80" i="1" s="1"/>
  <c r="W68" i="1"/>
  <c r="AA68" i="1" s="1"/>
  <c r="W64" i="1"/>
  <c r="AA64" i="1" s="1"/>
  <c r="W67" i="1"/>
  <c r="AA67" i="1" s="1"/>
  <c r="W72" i="1"/>
  <c r="AA72" i="1" s="1"/>
  <c r="W74" i="1"/>
  <c r="AA74" i="1" s="1"/>
  <c r="W14" i="1"/>
  <c r="AA14" i="1" s="1"/>
  <c r="V6" i="1"/>
  <c r="Z6" i="1" s="1"/>
  <c r="V18" i="1"/>
  <c r="Z18" i="1" s="1"/>
  <c r="V9" i="1"/>
  <c r="Z9" i="1" s="1"/>
  <c r="V2" i="1"/>
  <c r="Z2" i="1" s="1"/>
  <c r="V11" i="1"/>
  <c r="Z11" i="1" s="1"/>
  <c r="V21" i="1"/>
  <c r="Z21" i="1" s="1"/>
  <c r="V16" i="1"/>
  <c r="Z16" i="1" s="1"/>
  <c r="V12" i="1"/>
  <c r="Z12" i="1" s="1"/>
  <c r="V10" i="1"/>
  <c r="Z10" i="1" s="1"/>
  <c r="V4" i="1"/>
  <c r="Z4" i="1" s="1"/>
  <c r="V3" i="1"/>
  <c r="Z3" i="1" s="1"/>
  <c r="V7" i="1"/>
  <c r="Z7" i="1" s="1"/>
  <c r="V13" i="1"/>
  <c r="Z13" i="1" s="1"/>
  <c r="V20" i="1"/>
  <c r="Z20" i="1" s="1"/>
  <c r="V17" i="1"/>
  <c r="Z17" i="1" s="1"/>
  <c r="V19" i="1"/>
  <c r="Y19" i="1" s="1"/>
  <c r="AC19" i="1" s="1"/>
  <c r="V15" i="1"/>
  <c r="Z15" i="1" s="1"/>
  <c r="V8" i="1"/>
  <c r="Z8" i="1" s="1"/>
  <c r="V5" i="1"/>
  <c r="Z5" i="1" s="1"/>
  <c r="V27" i="1"/>
  <c r="Z27" i="1" s="1"/>
  <c r="V35" i="1"/>
  <c r="Z35" i="1" s="1"/>
  <c r="V31" i="1"/>
  <c r="Z31" i="1" s="1"/>
  <c r="V23" i="1"/>
  <c r="Z23" i="1" s="1"/>
  <c r="V33" i="1"/>
  <c r="Z33" i="1" s="1"/>
  <c r="V39" i="1"/>
  <c r="Z39" i="1" s="1"/>
  <c r="V37" i="1"/>
  <c r="Z37" i="1" s="1"/>
  <c r="V41" i="1"/>
  <c r="Z41" i="1" s="1"/>
  <c r="V25" i="1"/>
  <c r="Z25" i="1" s="1"/>
  <c r="V22" i="1"/>
  <c r="Z22" i="1" s="1"/>
  <c r="V26" i="1"/>
  <c r="Z26" i="1" s="1"/>
  <c r="V29" i="1"/>
  <c r="Z29" i="1" s="1"/>
  <c r="V34" i="1"/>
  <c r="Y34" i="1" s="1"/>
  <c r="AC34" i="1" s="1"/>
  <c r="V36" i="1"/>
  <c r="Z36" i="1" s="1"/>
  <c r="V30" i="1"/>
  <c r="Z30" i="1" s="1"/>
  <c r="V28" i="1"/>
  <c r="Z28" i="1" s="1"/>
  <c r="V24" i="1"/>
  <c r="Z24" i="1" s="1"/>
  <c r="V32" i="1"/>
  <c r="Z32" i="1" s="1"/>
  <c r="V38" i="1"/>
  <c r="Z38" i="1" s="1"/>
  <c r="V40" i="1"/>
  <c r="Z40" i="1" s="1"/>
  <c r="V45" i="1"/>
  <c r="Y45" i="1" s="1"/>
  <c r="AC45" i="1" s="1"/>
  <c r="V54" i="1"/>
  <c r="Z54" i="1" s="1"/>
  <c r="V49" i="1"/>
  <c r="Z49" i="1" s="1"/>
  <c r="V43" i="1"/>
  <c r="Z43" i="1" s="1"/>
  <c r="V47" i="1"/>
  <c r="Z47" i="1" s="1"/>
  <c r="V56" i="1"/>
  <c r="Z56" i="1" s="1"/>
  <c r="V60" i="1"/>
  <c r="Z60" i="1" s="1"/>
  <c r="V51" i="1"/>
  <c r="Z51" i="1" s="1"/>
  <c r="V53" i="1"/>
  <c r="Z53" i="1" s="1"/>
  <c r="V58" i="1"/>
  <c r="Z58" i="1" s="1"/>
  <c r="V50" i="1"/>
  <c r="Z50" i="1" s="1"/>
  <c r="V46" i="1"/>
  <c r="Z46" i="1" s="1"/>
  <c r="V42" i="1"/>
  <c r="Z42" i="1" s="1"/>
  <c r="V44" i="1"/>
  <c r="Z44" i="1" s="1"/>
  <c r="V48" i="1"/>
  <c r="Z48" i="1" s="1"/>
  <c r="V52" i="1"/>
  <c r="Z52" i="1" s="1"/>
  <c r="V55" i="1"/>
  <c r="Y55" i="1" s="1"/>
  <c r="AC55" i="1" s="1"/>
  <c r="V57" i="1"/>
  <c r="Z57" i="1" s="1"/>
  <c r="V59" i="1"/>
  <c r="Z59" i="1" s="1"/>
  <c r="V61" i="1"/>
  <c r="Z61" i="1" s="1"/>
  <c r="V73" i="1"/>
  <c r="Z73" i="1" s="1"/>
  <c r="V65" i="1"/>
  <c r="Z65" i="1" s="1"/>
  <c r="V69" i="1"/>
  <c r="Z69" i="1" s="1"/>
  <c r="V76" i="1"/>
  <c r="Z76" i="1" s="1"/>
  <c r="V79" i="1"/>
  <c r="Z79" i="1" s="1"/>
  <c r="V81" i="1"/>
  <c r="Z81" i="1" s="1"/>
  <c r="V77" i="1"/>
  <c r="Z77" i="1" s="1"/>
  <c r="V71" i="1"/>
  <c r="Z71" i="1" s="1"/>
  <c r="V62" i="1"/>
  <c r="Z62" i="1" s="1"/>
  <c r="V63" i="1"/>
  <c r="Z63" i="1" s="1"/>
  <c r="V66" i="1"/>
  <c r="Z66" i="1" s="1"/>
  <c r="V70" i="1"/>
  <c r="Z70" i="1" s="1"/>
  <c r="V75" i="1"/>
  <c r="Z75" i="1" s="1"/>
  <c r="V78" i="1"/>
  <c r="Z78" i="1" s="1"/>
  <c r="V80" i="1"/>
  <c r="Z80" i="1" s="1"/>
  <c r="V68" i="1"/>
  <c r="Z68" i="1" s="1"/>
  <c r="V64" i="1"/>
  <c r="Z64" i="1" s="1"/>
  <c r="V67" i="1"/>
  <c r="Z67" i="1" s="1"/>
  <c r="V72" i="1"/>
  <c r="Z72" i="1" s="1"/>
  <c r="V74" i="1"/>
  <c r="Z74" i="1" s="1"/>
  <c r="V14" i="1"/>
  <c r="Z14" i="1" s="1"/>
  <c r="AX42" i="1" l="1"/>
  <c r="BE42" i="1" s="1"/>
  <c r="AX70" i="1"/>
  <c r="BC70" i="1" s="1"/>
  <c r="Z34" i="1"/>
  <c r="AX23" i="1"/>
  <c r="BD23" i="1" s="1"/>
  <c r="AX26" i="1"/>
  <c r="BC26" i="1" s="1"/>
  <c r="AX38" i="1"/>
  <c r="BD38" i="1" s="1"/>
  <c r="AX60" i="1"/>
  <c r="BD60" i="1" s="1"/>
  <c r="AX69" i="1"/>
  <c r="BD69" i="1" s="1"/>
  <c r="Z55" i="1"/>
  <c r="Z45" i="1"/>
  <c r="AX63" i="1"/>
  <c r="BC63" i="1" s="1"/>
  <c r="Z19" i="1"/>
  <c r="AX48" i="1"/>
  <c r="BD48" i="1" s="1"/>
  <c r="AX40" i="1"/>
  <c r="BE40" i="1" s="1"/>
  <c r="AX51" i="1"/>
  <c r="BE51" i="1" s="1"/>
  <c r="AX64" i="1"/>
  <c r="BD64" i="1" s="1"/>
  <c r="AX19" i="1"/>
  <c r="BE19" i="1" s="1"/>
  <c r="AX35" i="1"/>
  <c r="BC35" i="1" s="1"/>
  <c r="AX22" i="1"/>
  <c r="BC22" i="1" s="1"/>
  <c r="AX21" i="1"/>
  <c r="BC21" i="1" s="1"/>
  <c r="AX20" i="1"/>
  <c r="BC20" i="1" s="1"/>
  <c r="AX34" i="1"/>
  <c r="AX32" i="1"/>
  <c r="BC32" i="1" s="1"/>
  <c r="AX75" i="1"/>
  <c r="BD75" i="1" s="1"/>
  <c r="AX45" i="1"/>
  <c r="BE45" i="1" s="1"/>
  <c r="AX56" i="1"/>
  <c r="BC56" i="1" s="1"/>
  <c r="AX66" i="1"/>
  <c r="BD66" i="1" s="1"/>
  <c r="AX44" i="1"/>
  <c r="BC44" i="1" s="1"/>
  <c r="AX72" i="1"/>
  <c r="BE72" i="1" s="1"/>
  <c r="BE23" i="1"/>
  <c r="BC40" i="1"/>
  <c r="AX47" i="1"/>
  <c r="BC47" i="1" s="1"/>
  <c r="AX14" i="1"/>
  <c r="BE14" i="1" s="1"/>
  <c r="AX65" i="1"/>
  <c r="BC65" i="1" s="1"/>
  <c r="AE55" i="1"/>
  <c r="AE45" i="1"/>
  <c r="AE34" i="1"/>
  <c r="AE19" i="1"/>
  <c r="AF55" i="1"/>
  <c r="AF45" i="1"/>
  <c r="AF34" i="1"/>
  <c r="AF19" i="1"/>
  <c r="Y14" i="1"/>
  <c r="Y53" i="1"/>
  <c r="AD53" i="1" s="1"/>
  <c r="Y12" i="1"/>
  <c r="AD34" i="1"/>
  <c r="BE60" i="1"/>
  <c r="Y74" i="1"/>
  <c r="AD74" i="1" s="1"/>
  <c r="Y70" i="1"/>
  <c r="Y76" i="1"/>
  <c r="Y52" i="1"/>
  <c r="Y51" i="1"/>
  <c r="Y40" i="1"/>
  <c r="Y29" i="1"/>
  <c r="Y23" i="1"/>
  <c r="Y17" i="1"/>
  <c r="Y16" i="1"/>
  <c r="AX11" i="1"/>
  <c r="BC11" i="1" s="1"/>
  <c r="AX17" i="1"/>
  <c r="BD17" i="1" s="1"/>
  <c r="AX31" i="1"/>
  <c r="AX53" i="1"/>
  <c r="BD53" i="1" s="1"/>
  <c r="Y75" i="1"/>
  <c r="AD55" i="1"/>
  <c r="AD19" i="1"/>
  <c r="Y72" i="1"/>
  <c r="Y66" i="1"/>
  <c r="Y69" i="1"/>
  <c r="Y48" i="1"/>
  <c r="Y60" i="1"/>
  <c r="Y38" i="1"/>
  <c r="Y26" i="1"/>
  <c r="Y31" i="1"/>
  <c r="Y20" i="1"/>
  <c r="Y21" i="1"/>
  <c r="AX29" i="1"/>
  <c r="BE29" i="1" s="1"/>
  <c r="AX76" i="1"/>
  <c r="BC76" i="1" s="1"/>
  <c r="Y67" i="1"/>
  <c r="Y63" i="1"/>
  <c r="Y65" i="1"/>
  <c r="Y44" i="1"/>
  <c r="Y56" i="1"/>
  <c r="Y32" i="1"/>
  <c r="Y22" i="1"/>
  <c r="Y35" i="1"/>
  <c r="Y13" i="1"/>
  <c r="Y11" i="1"/>
  <c r="AX16" i="1"/>
  <c r="BD16" i="1" s="1"/>
  <c r="AX27" i="1"/>
  <c r="BD27" i="1" s="1"/>
  <c r="Y79" i="1"/>
  <c r="Y33" i="1"/>
  <c r="AD45" i="1"/>
  <c r="Y64" i="1"/>
  <c r="Y62" i="1"/>
  <c r="Y73" i="1"/>
  <c r="Y42" i="1"/>
  <c r="Y47" i="1"/>
  <c r="Y24" i="1"/>
  <c r="Y25" i="1"/>
  <c r="Y27" i="1"/>
  <c r="Y7" i="1"/>
  <c r="Y2" i="1"/>
  <c r="AX24" i="1"/>
  <c r="BE24" i="1" s="1"/>
  <c r="AX52" i="1"/>
  <c r="BC52" i="1" s="1"/>
  <c r="AX62" i="1"/>
  <c r="BC62" i="1" s="1"/>
  <c r="AX67" i="1"/>
  <c r="BC67" i="1" s="1"/>
  <c r="Y68" i="1"/>
  <c r="Y71" i="1"/>
  <c r="Y61" i="1"/>
  <c r="Y46" i="1"/>
  <c r="Y43" i="1"/>
  <c r="Y28" i="1"/>
  <c r="Y41" i="1"/>
  <c r="Y5" i="1"/>
  <c r="Y3" i="1"/>
  <c r="Y9" i="1"/>
  <c r="AX7" i="1"/>
  <c r="BE7" i="1" s="1"/>
  <c r="Y80" i="1"/>
  <c r="Y77" i="1"/>
  <c r="Y59" i="1"/>
  <c r="Y50" i="1"/>
  <c r="Y49" i="1"/>
  <c r="Y30" i="1"/>
  <c r="Y37" i="1"/>
  <c r="Y8" i="1"/>
  <c r="Y4" i="1"/>
  <c r="Y18" i="1"/>
  <c r="AX12" i="1"/>
  <c r="BD12" i="1" s="1"/>
  <c r="AX25" i="1"/>
  <c r="BD25" i="1" s="1"/>
  <c r="BD40" i="1"/>
  <c r="BC60" i="1"/>
  <c r="AX73" i="1"/>
  <c r="BE73" i="1" s="1"/>
  <c r="BD70" i="1"/>
  <c r="AX74" i="1"/>
  <c r="BE74" i="1" s="1"/>
  <c r="Y78" i="1"/>
  <c r="Y81" i="1"/>
  <c r="Y57" i="1"/>
  <c r="Y58" i="1"/>
  <c r="Y54" i="1"/>
  <c r="Y36" i="1"/>
  <c r="Y39" i="1"/>
  <c r="Y15" i="1"/>
  <c r="Y10" i="1"/>
  <c r="Y6" i="1"/>
  <c r="AX2" i="1"/>
  <c r="BD2" i="1" s="1"/>
  <c r="AX13" i="1"/>
  <c r="BC13" i="1" s="1"/>
  <c r="AX33" i="1"/>
  <c r="BE33" i="1" s="1"/>
  <c r="BE34" i="1"/>
  <c r="AX55" i="1"/>
  <c r="BE55" i="1" s="1"/>
  <c r="BD31" i="1"/>
  <c r="BC31" i="1"/>
  <c r="BC75" i="1"/>
  <c r="BD34" i="1"/>
  <c r="BC34" i="1"/>
  <c r="BD19" i="1"/>
  <c r="AX9" i="1"/>
  <c r="BE9" i="1" s="1"/>
  <c r="AX3" i="1"/>
  <c r="BD3" i="1" s="1"/>
  <c r="AX5" i="1"/>
  <c r="BD5" i="1" s="1"/>
  <c r="BE31" i="1"/>
  <c r="AX41" i="1"/>
  <c r="BC41" i="1" s="1"/>
  <c r="BD22" i="1"/>
  <c r="AX28" i="1"/>
  <c r="BD28" i="1" s="1"/>
  <c r="AX43" i="1"/>
  <c r="BD43" i="1" s="1"/>
  <c r="AX46" i="1"/>
  <c r="BC46" i="1" s="1"/>
  <c r="BD44" i="1"/>
  <c r="AX61" i="1"/>
  <c r="BE61" i="1" s="1"/>
  <c r="AX71" i="1"/>
  <c r="BC71" i="1" s="1"/>
  <c r="AX68" i="1"/>
  <c r="BC68" i="1" s="1"/>
  <c r="AX18" i="1"/>
  <c r="BE18" i="1" s="1"/>
  <c r="AX4" i="1"/>
  <c r="BE4" i="1" s="1"/>
  <c r="AX8" i="1"/>
  <c r="BE8" i="1" s="1"/>
  <c r="AX37" i="1"/>
  <c r="BE37" i="1" s="1"/>
  <c r="AX30" i="1"/>
  <c r="BE30" i="1" s="1"/>
  <c r="AX49" i="1"/>
  <c r="BE49" i="1" s="1"/>
  <c r="AX50" i="1"/>
  <c r="BE50" i="1" s="1"/>
  <c r="AX59" i="1"/>
  <c r="BE59" i="1" s="1"/>
  <c r="AX77" i="1"/>
  <c r="BE77" i="1" s="1"/>
  <c r="AX80" i="1"/>
  <c r="BE80" i="1" s="1"/>
  <c r="AX10" i="1"/>
  <c r="AX36" i="1"/>
  <c r="BC36" i="1" s="1"/>
  <c r="AX54" i="1"/>
  <c r="AX58" i="1"/>
  <c r="AX57" i="1"/>
  <c r="AX81" i="1"/>
  <c r="AX78" i="1"/>
  <c r="BC78" i="1" s="1"/>
  <c r="AX6" i="1"/>
  <c r="BC6" i="1" s="1"/>
  <c r="AX15" i="1"/>
  <c r="BC15" i="1" s="1"/>
  <c r="AX39" i="1"/>
  <c r="BC39" i="1" s="1"/>
  <c r="BC23" i="1"/>
  <c r="BC42" i="1" l="1"/>
  <c r="BE75" i="1"/>
  <c r="BD42" i="1"/>
  <c r="BC38" i="1"/>
  <c r="BE38" i="1"/>
  <c r="BD55" i="1"/>
  <c r="BE48" i="1"/>
  <c r="BC48" i="1"/>
  <c r="BE20" i="1"/>
  <c r="BD20" i="1"/>
  <c r="BC66" i="1"/>
  <c r="BC19" i="1"/>
  <c r="BE66" i="1"/>
  <c r="BE70" i="1"/>
  <c r="BD63" i="1"/>
  <c r="BE44" i="1"/>
  <c r="BC69" i="1"/>
  <c r="BE64" i="1"/>
  <c r="BE35" i="1"/>
  <c r="BD47" i="1"/>
  <c r="BC55" i="1"/>
  <c r="BD29" i="1"/>
  <c r="BE12" i="1"/>
  <c r="BC45" i="1"/>
  <c r="BE69" i="1"/>
  <c r="BD51" i="1"/>
  <c r="BC72" i="1"/>
  <c r="BC51" i="1"/>
  <c r="AD71" i="1"/>
  <c r="AC71" i="1"/>
  <c r="AE22" i="1"/>
  <c r="AC22" i="1"/>
  <c r="AD14" i="1"/>
  <c r="AC14" i="1"/>
  <c r="AD68" i="1"/>
  <c r="AC68" i="1"/>
  <c r="AE32" i="1"/>
  <c r="AC32" i="1"/>
  <c r="BE13" i="1"/>
  <c r="AF58" i="1"/>
  <c r="AC58" i="1"/>
  <c r="AD77" i="1"/>
  <c r="AC77" i="1"/>
  <c r="AD5" i="1"/>
  <c r="AC5" i="1"/>
  <c r="BD76" i="1"/>
  <c r="AE42" i="1"/>
  <c r="AC42" i="1"/>
  <c r="AF56" i="1"/>
  <c r="AC56" i="1"/>
  <c r="AF38" i="1"/>
  <c r="AC38" i="1"/>
  <c r="AF16" i="1"/>
  <c r="AC16" i="1"/>
  <c r="AD70" i="1"/>
  <c r="AC70" i="1"/>
  <c r="BD35" i="1"/>
  <c r="BC33" i="1"/>
  <c r="BC64" i="1"/>
  <c r="AF57" i="1"/>
  <c r="AC57" i="1"/>
  <c r="AD4" i="1"/>
  <c r="AC4" i="1"/>
  <c r="AD80" i="1"/>
  <c r="AC80" i="1"/>
  <c r="AE41" i="1"/>
  <c r="AC41" i="1"/>
  <c r="BE26" i="1"/>
  <c r="AE73" i="1"/>
  <c r="AC73" i="1"/>
  <c r="AF44" i="1"/>
  <c r="AC44" i="1"/>
  <c r="AD60" i="1"/>
  <c r="AC60" i="1"/>
  <c r="AE75" i="1"/>
  <c r="AC75" i="1"/>
  <c r="AD17" i="1"/>
  <c r="AC17" i="1"/>
  <c r="AE74" i="1"/>
  <c r="AC74" i="1"/>
  <c r="BD26" i="1"/>
  <c r="AF50" i="1"/>
  <c r="AC50" i="1"/>
  <c r="AE79" i="1"/>
  <c r="AC79" i="1"/>
  <c r="AD59" i="1"/>
  <c r="AC59" i="1"/>
  <c r="AD47" i="1"/>
  <c r="AC47" i="1"/>
  <c r="AD76" i="1"/>
  <c r="AC76" i="1"/>
  <c r="AD18" i="1"/>
  <c r="AC18" i="1"/>
  <c r="BD33" i="1"/>
  <c r="AE81" i="1"/>
  <c r="AC81" i="1"/>
  <c r="AD23" i="1"/>
  <c r="AC23" i="1"/>
  <c r="BD13" i="1"/>
  <c r="BD45" i="1"/>
  <c r="AD10" i="1"/>
  <c r="AC10" i="1"/>
  <c r="AD78" i="1"/>
  <c r="AC78" i="1"/>
  <c r="AE37" i="1"/>
  <c r="AC37" i="1"/>
  <c r="AF43" i="1"/>
  <c r="AC43" i="1"/>
  <c r="AF7" i="1"/>
  <c r="AC7" i="1"/>
  <c r="AF64" i="1"/>
  <c r="AC64" i="1"/>
  <c r="AD11" i="1"/>
  <c r="AC11" i="1"/>
  <c r="AD63" i="1"/>
  <c r="AC63" i="1"/>
  <c r="AD69" i="1"/>
  <c r="AC69" i="1"/>
  <c r="AD29" i="1"/>
  <c r="AC29" i="1"/>
  <c r="AE31" i="1"/>
  <c r="AC31" i="1"/>
  <c r="AD26" i="1"/>
  <c r="AC26" i="1"/>
  <c r="BE63" i="1"/>
  <c r="AE28" i="1"/>
  <c r="AC28" i="1"/>
  <c r="AF62" i="1"/>
  <c r="AC62" i="1"/>
  <c r="AD65" i="1"/>
  <c r="AC65" i="1"/>
  <c r="BC12" i="1"/>
  <c r="BE11" i="1"/>
  <c r="AE15" i="1"/>
  <c r="AC15" i="1"/>
  <c r="AE30" i="1"/>
  <c r="AC30" i="1"/>
  <c r="AF46" i="1"/>
  <c r="AC46" i="1"/>
  <c r="AD27" i="1"/>
  <c r="AC27" i="1"/>
  <c r="AD13" i="1"/>
  <c r="AC13" i="1"/>
  <c r="AD67" i="1"/>
  <c r="AC67" i="1"/>
  <c r="AF21" i="1"/>
  <c r="AC21" i="1"/>
  <c r="AE66" i="1"/>
  <c r="AC66" i="1"/>
  <c r="BE47" i="1"/>
  <c r="AF40" i="1"/>
  <c r="AC40" i="1"/>
  <c r="AD12" i="1"/>
  <c r="AC12" i="1"/>
  <c r="AF36" i="1"/>
  <c r="AC36" i="1"/>
  <c r="AD9" i="1"/>
  <c r="AC9" i="1"/>
  <c r="AD24" i="1"/>
  <c r="AC24" i="1"/>
  <c r="AE52" i="1"/>
  <c r="AC52" i="1"/>
  <c r="AE54" i="1"/>
  <c r="AC54" i="1"/>
  <c r="AD3" i="1"/>
  <c r="AC3" i="1"/>
  <c r="AD6" i="1"/>
  <c r="AC6" i="1"/>
  <c r="AD8" i="1"/>
  <c r="AC8" i="1"/>
  <c r="AF2" i="1"/>
  <c r="AC2" i="1"/>
  <c r="AE48" i="1"/>
  <c r="AC48" i="1"/>
  <c r="BD11" i="1"/>
  <c r="BE22" i="1"/>
  <c r="AE39" i="1"/>
  <c r="AC39" i="1"/>
  <c r="AF49" i="1"/>
  <c r="AC49" i="1"/>
  <c r="BE21" i="1"/>
  <c r="AD61" i="1"/>
  <c r="AC61" i="1"/>
  <c r="AD25" i="1"/>
  <c r="AC25" i="1"/>
  <c r="AD33" i="1"/>
  <c r="AC33" i="1"/>
  <c r="AD35" i="1"/>
  <c r="AC35" i="1"/>
  <c r="AF20" i="1"/>
  <c r="AC20" i="1"/>
  <c r="AD72" i="1"/>
  <c r="AC72" i="1"/>
  <c r="AD51" i="1"/>
  <c r="AC51" i="1"/>
  <c r="AF53" i="1"/>
  <c r="AC53" i="1"/>
  <c r="BC24" i="1"/>
  <c r="BE53" i="1"/>
  <c r="AF75" i="1"/>
  <c r="BD21" i="1"/>
  <c r="BC14" i="1"/>
  <c r="AF51" i="1"/>
  <c r="BD14" i="1"/>
  <c r="BC53" i="1"/>
  <c r="BD24" i="1"/>
  <c r="BE46" i="1"/>
  <c r="BD67" i="1"/>
  <c r="BD56" i="1"/>
  <c r="BC27" i="1"/>
  <c r="AE14" i="1"/>
  <c r="BD32" i="1"/>
  <c r="BC18" i="1"/>
  <c r="BE56" i="1"/>
  <c r="BE32" i="1"/>
  <c r="BD73" i="1"/>
  <c r="AF14" i="1"/>
  <c r="BE17" i="1"/>
  <c r="BD65" i="1"/>
  <c r="BD80" i="1"/>
  <c r="BE76" i="1"/>
  <c r="BD72" i="1"/>
  <c r="AD52" i="1"/>
  <c r="BE5" i="1"/>
  <c r="BE67" i="1"/>
  <c r="BC5" i="1"/>
  <c r="BE65" i="1"/>
  <c r="AE53" i="1"/>
  <c r="BC30" i="1"/>
  <c r="BC2" i="1"/>
  <c r="BE16" i="1"/>
  <c r="AF81" i="1"/>
  <c r="AD15" i="1"/>
  <c r="AE57" i="1"/>
  <c r="AF59" i="1"/>
  <c r="AE49" i="1"/>
  <c r="AD37" i="1"/>
  <c r="AF31" i="1"/>
  <c r="AF23" i="1"/>
  <c r="BC16" i="1"/>
  <c r="AF61" i="1"/>
  <c r="AE43" i="1"/>
  <c r="AD41" i="1"/>
  <c r="AF69" i="1"/>
  <c r="AF70" i="1"/>
  <c r="AF27" i="1"/>
  <c r="AE2" i="1"/>
  <c r="AE62" i="1"/>
  <c r="AD42" i="1"/>
  <c r="AF26" i="1"/>
  <c r="AF17" i="1"/>
  <c r="AF65" i="1"/>
  <c r="AE56" i="1"/>
  <c r="AD22" i="1"/>
  <c r="AD31" i="1"/>
  <c r="AF79" i="1"/>
  <c r="AD79" i="1"/>
  <c r="AF6" i="1"/>
  <c r="AF78" i="1"/>
  <c r="AD36" i="1"/>
  <c r="AE78" i="1"/>
  <c r="AF18" i="1"/>
  <c r="AF77" i="1"/>
  <c r="AE50" i="1"/>
  <c r="AD30" i="1"/>
  <c r="AF66" i="1"/>
  <c r="AF76" i="1"/>
  <c r="AF9" i="1"/>
  <c r="AF71" i="1"/>
  <c r="AE46" i="1"/>
  <c r="AD28" i="1"/>
  <c r="AE20" i="1"/>
  <c r="AE23" i="1"/>
  <c r="AF25" i="1"/>
  <c r="AE7" i="1"/>
  <c r="AE64" i="1"/>
  <c r="AD73" i="1"/>
  <c r="AF48" i="1"/>
  <c r="AF52" i="1"/>
  <c r="AF11" i="1"/>
  <c r="AF63" i="1"/>
  <c r="AE44" i="1"/>
  <c r="AD32" i="1"/>
  <c r="AD48" i="1"/>
  <c r="BD49" i="1"/>
  <c r="BC25" i="1"/>
  <c r="AF12" i="1"/>
  <c r="AD75" i="1"/>
  <c r="AF10" i="1"/>
  <c r="AE10" i="1"/>
  <c r="AD58" i="1"/>
  <c r="AF4" i="1"/>
  <c r="AF80" i="1"/>
  <c r="AE59" i="1"/>
  <c r="AD49" i="1"/>
  <c r="AE17" i="1"/>
  <c r="AF3" i="1"/>
  <c r="AF68" i="1"/>
  <c r="AE61" i="1"/>
  <c r="AD43" i="1"/>
  <c r="AE60" i="1"/>
  <c r="AF24" i="1"/>
  <c r="AE27" i="1"/>
  <c r="AD2" i="1"/>
  <c r="AD62" i="1"/>
  <c r="AE21" i="1"/>
  <c r="AE16" i="1"/>
  <c r="AF13" i="1"/>
  <c r="AF67" i="1"/>
  <c r="AE65" i="1"/>
  <c r="AD56" i="1"/>
  <c r="AF29" i="1"/>
  <c r="BD18" i="1"/>
  <c r="BD30" i="1"/>
  <c r="BC59" i="1"/>
  <c r="BD62" i="1"/>
  <c r="BE27" i="1"/>
  <c r="AF15" i="1"/>
  <c r="AD81" i="1"/>
  <c r="AD39" i="1"/>
  <c r="AF8" i="1"/>
  <c r="AE18" i="1"/>
  <c r="AE77" i="1"/>
  <c r="AD50" i="1"/>
  <c r="AE76" i="1"/>
  <c r="AF5" i="1"/>
  <c r="AE9" i="1"/>
  <c r="AE71" i="1"/>
  <c r="AD46" i="1"/>
  <c r="AE72" i="1"/>
  <c r="AD16" i="1"/>
  <c r="AF47" i="1"/>
  <c r="AE25" i="1"/>
  <c r="AD7" i="1"/>
  <c r="AD64" i="1"/>
  <c r="AE26" i="1"/>
  <c r="AE51" i="1"/>
  <c r="AF35" i="1"/>
  <c r="AE11" i="1"/>
  <c r="AE63" i="1"/>
  <c r="AF74" i="1"/>
  <c r="BD59" i="1"/>
  <c r="BC77" i="1"/>
  <c r="BD9" i="1"/>
  <c r="BE25" i="1"/>
  <c r="BD74" i="1"/>
  <c r="BC7" i="1"/>
  <c r="AF33" i="1"/>
  <c r="AE12" i="1"/>
  <c r="BC74" i="1"/>
  <c r="AF39" i="1"/>
  <c r="AE36" i="1"/>
  <c r="AD54" i="1"/>
  <c r="AF37" i="1"/>
  <c r="AE4" i="1"/>
  <c r="AE80" i="1"/>
  <c r="AD20" i="1"/>
  <c r="AF41" i="1"/>
  <c r="AE3" i="1"/>
  <c r="AE68" i="1"/>
  <c r="AD38" i="1"/>
  <c r="AF42" i="1"/>
  <c r="AE24" i="1"/>
  <c r="AD44" i="1"/>
  <c r="AE69" i="1"/>
  <c r="AF22" i="1"/>
  <c r="AE13" i="1"/>
  <c r="AE67" i="1"/>
  <c r="AF60" i="1"/>
  <c r="AE29" i="1"/>
  <c r="BD37" i="1"/>
  <c r="BD46" i="1"/>
  <c r="BC80" i="1"/>
  <c r="BC9" i="1"/>
  <c r="BD7" i="1"/>
  <c r="BE52" i="1"/>
  <c r="AF54" i="1"/>
  <c r="AE58" i="1"/>
  <c r="AE6" i="1"/>
  <c r="AD57" i="1"/>
  <c r="AF30" i="1"/>
  <c r="AE8" i="1"/>
  <c r="AF28" i="1"/>
  <c r="AE5" i="1"/>
  <c r="AD66" i="1"/>
  <c r="AF73" i="1"/>
  <c r="AE47" i="1"/>
  <c r="AD21" i="1"/>
  <c r="AD40" i="1"/>
  <c r="AF32" i="1"/>
  <c r="AE35" i="1"/>
  <c r="AF72" i="1"/>
  <c r="AE70" i="1"/>
  <c r="BE62" i="1"/>
  <c r="BD52" i="1"/>
  <c r="AE40" i="1"/>
  <c r="AE33" i="1"/>
  <c r="BC29" i="1"/>
  <c r="AE38" i="1"/>
  <c r="BE2" i="1"/>
  <c r="BC73" i="1"/>
  <c r="BC17" i="1"/>
  <c r="BE57" i="1"/>
  <c r="BD57" i="1"/>
  <c r="BD41" i="1"/>
  <c r="BE43" i="1"/>
  <c r="BD8" i="1"/>
  <c r="BE54" i="1"/>
  <c r="BD54" i="1"/>
  <c r="BD71" i="1"/>
  <c r="BC54" i="1"/>
  <c r="BD77" i="1"/>
  <c r="BD61" i="1"/>
  <c r="BC61" i="1"/>
  <c r="BE58" i="1"/>
  <c r="BD58" i="1"/>
  <c r="BD68" i="1"/>
  <c r="BC4" i="1"/>
  <c r="BE41" i="1"/>
  <c r="BE39" i="1"/>
  <c r="BD39" i="1"/>
  <c r="BE36" i="1"/>
  <c r="BD36" i="1"/>
  <c r="BC3" i="1"/>
  <c r="BC28" i="1"/>
  <c r="BC43" i="1"/>
  <c r="BC37" i="1"/>
  <c r="BC8" i="1"/>
  <c r="BE3" i="1"/>
  <c r="BE15" i="1"/>
  <c r="BD15" i="1"/>
  <c r="BD50" i="1"/>
  <c r="BE10" i="1"/>
  <c r="BD10" i="1"/>
  <c r="BE68" i="1"/>
  <c r="BC58" i="1"/>
  <c r="BC57" i="1"/>
  <c r="BE28" i="1"/>
  <c r="BC49" i="1"/>
  <c r="BE71" i="1"/>
  <c r="BC10" i="1"/>
  <c r="BE6" i="1"/>
  <c r="BD6" i="1"/>
  <c r="BC50" i="1"/>
  <c r="BD4" i="1"/>
  <c r="BE78" i="1"/>
  <c r="BD78" i="1"/>
  <c r="BE81" i="1"/>
  <c r="BD81" i="1"/>
  <c r="BC81" i="1"/>
</calcChain>
</file>

<file path=xl/sharedStrings.xml><?xml version="1.0" encoding="utf-8"?>
<sst xmlns="http://schemas.openxmlformats.org/spreadsheetml/2006/main" count="217" uniqueCount="61">
  <si>
    <t>plot</t>
  </si>
  <si>
    <t>rep</t>
  </si>
  <si>
    <t>grass type</t>
  </si>
  <si>
    <t>grass prop</t>
  </si>
  <si>
    <t>legume type</t>
  </si>
  <si>
    <t>leg prop</t>
  </si>
  <si>
    <t>grassht1_1</t>
  </si>
  <si>
    <t>grassht1_2</t>
  </si>
  <si>
    <t>grassht1_3</t>
  </si>
  <si>
    <t>leght1_1</t>
  </si>
  <si>
    <t>leght1_2</t>
  </si>
  <si>
    <t>leght1_3</t>
  </si>
  <si>
    <t>sudan</t>
  </si>
  <si>
    <t>red</t>
  </si>
  <si>
    <t>millet</t>
  </si>
  <si>
    <t>crimson</t>
  </si>
  <si>
    <t>grassprop_1</t>
  </si>
  <si>
    <t>legprop_1</t>
  </si>
  <si>
    <t>grasswet_1</t>
  </si>
  <si>
    <t>legwet_1</t>
  </si>
  <si>
    <t>weedwet_1</t>
  </si>
  <si>
    <t>grassdm_1</t>
  </si>
  <si>
    <t>legdm_1</t>
  </si>
  <si>
    <t>weedsdm_1</t>
  </si>
  <si>
    <t>weedsprop_1</t>
  </si>
  <si>
    <t>plotyld_1</t>
  </si>
  <si>
    <t>grassht2_1</t>
  </si>
  <si>
    <t>grassht2_2</t>
  </si>
  <si>
    <t>grassht2_3</t>
  </si>
  <si>
    <t>leght2_1</t>
  </si>
  <si>
    <t>leght2_2</t>
  </si>
  <si>
    <t>leght2_3</t>
  </si>
  <si>
    <t>grasswet_2</t>
  </si>
  <si>
    <t>legwet_2</t>
  </si>
  <si>
    <t>weedwet_2</t>
  </si>
  <si>
    <t>grassdm_2</t>
  </si>
  <si>
    <t>legdm_2</t>
  </si>
  <si>
    <t>weedsdm_2</t>
  </si>
  <si>
    <t>plotyld_2</t>
  </si>
  <si>
    <t>grassprop_2</t>
  </si>
  <si>
    <t>legprop_2</t>
  </si>
  <si>
    <t>weedsprop_2</t>
  </si>
  <si>
    <t>treatment</t>
  </si>
  <si>
    <t>avg_grassht_1</t>
  </si>
  <si>
    <t>avg_leght_1</t>
  </si>
  <si>
    <t>dmyldgrassplot_1</t>
  </si>
  <si>
    <t>dmyldlegplot_1</t>
  </si>
  <si>
    <t>dmyldweedplot_1</t>
  </si>
  <si>
    <t>dmgrassyldac_1</t>
  </si>
  <si>
    <t>dmlegyldac1</t>
  </si>
  <si>
    <t>dmweedyldac_1</t>
  </si>
  <si>
    <t>totaldmyldac_1</t>
  </si>
  <si>
    <t>avg_grassht_2</t>
  </si>
  <si>
    <t>avg_leght_2</t>
  </si>
  <si>
    <t>dmyldgrassplot_2</t>
  </si>
  <si>
    <t>dmyldlegplot_2</t>
  </si>
  <si>
    <t>dmyldweedplot_2</t>
  </si>
  <si>
    <t>dmyldgrassac_2</t>
  </si>
  <si>
    <t>dmyldlegac_2</t>
  </si>
  <si>
    <t>dmyldweedac_2</t>
  </si>
  <si>
    <t>totaldmyldac_2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</si>
</sst>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2C405-AB1D-4E72-88EF-F2CB3526FED3}">
  <dimension ref="A1:BE81"/>
  <sheetViews>
    <sheetView tabSelected="1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AS58" sqref="AS58"/>
    </sheetView>
  </sheetViews>
  <sheetFormatPr defaultRowHeight="14.5" x14ac:dyDescent="0.35"/>
  <cols>
    <col min="11" max="11" width="10.81640625" bestFit="1" customWidth="1"/>
    <col min="22" max="24" width="10.81640625" bestFit="1" customWidth="1"/>
    <col min="25" max="29" width="10.81640625" customWidth="1"/>
    <col min="30" max="30" width="11.81640625" bestFit="1" customWidth="1"/>
    <col min="31" max="31" width="10.81640625" bestFit="1" customWidth="1"/>
    <col min="32" max="32" width="11.81640625" bestFit="1" customWidth="1"/>
    <col min="33" max="33" width="10.81640625" bestFit="1" customWidth="1"/>
    <col min="36" max="36" width="10.81640625" bestFit="1" customWidth="1"/>
    <col min="37" max="40" width="10.81640625" customWidth="1"/>
  </cols>
  <sheetData>
    <row r="1" spans="1:57" x14ac:dyDescent="0.35">
      <c r="A1" t="s">
        <v>0</v>
      </c>
      <c r="B1" t="s">
        <v>1</v>
      </c>
      <c r="C1" t="s">
        <v>42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43</v>
      </c>
      <c r="L1" t="s">
        <v>9</v>
      </c>
      <c r="M1" t="s">
        <v>10</v>
      </c>
      <c r="N1" t="s">
        <v>11</v>
      </c>
      <c r="O1" t="s">
        <v>44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45</v>
      </c>
      <c r="W1" t="s">
        <v>46</v>
      </c>
      <c r="X1" t="s">
        <v>47</v>
      </c>
      <c r="Y1" t="s">
        <v>25</v>
      </c>
      <c r="Z1" t="s">
        <v>48</v>
      </c>
      <c r="AA1" t="s">
        <v>49</v>
      </c>
      <c r="AB1" t="s">
        <v>50</v>
      </c>
      <c r="AC1" t="s">
        <v>51</v>
      </c>
      <c r="AD1" t="s">
        <v>16</v>
      </c>
      <c r="AE1" t="s">
        <v>17</v>
      </c>
      <c r="AF1" t="s">
        <v>24</v>
      </c>
      <c r="AG1" t="s">
        <v>26</v>
      </c>
      <c r="AH1" t="s">
        <v>27</v>
      </c>
      <c r="AI1" t="s">
        <v>28</v>
      </c>
      <c r="AJ1" t="s">
        <v>52</v>
      </c>
      <c r="AK1" t="s">
        <v>29</v>
      </c>
      <c r="AL1" t="s">
        <v>30</v>
      </c>
      <c r="AM1" t="s">
        <v>31</v>
      </c>
      <c r="AN1" t="s">
        <v>53</v>
      </c>
      <c r="AO1" t="s">
        <v>32</v>
      </c>
      <c r="AP1" t="s">
        <v>33</v>
      </c>
      <c r="AQ1" t="s">
        <v>34</v>
      </c>
      <c r="AR1" t="s">
        <v>35</v>
      </c>
      <c r="AS1" t="s">
        <v>36</v>
      </c>
      <c r="AT1" t="s">
        <v>37</v>
      </c>
      <c r="AU1" t="s">
        <v>54</v>
      </c>
      <c r="AV1" t="s">
        <v>55</v>
      </c>
      <c r="AW1" t="s">
        <v>56</v>
      </c>
      <c r="AX1" t="s">
        <v>38</v>
      </c>
      <c r="AY1" t="s">
        <v>57</v>
      </c>
      <c r="AZ1" t="s">
        <v>58</v>
      </c>
      <c r="BA1" t="s">
        <v>59</v>
      </c>
      <c r="BB1" t="s">
        <v>60</v>
      </c>
      <c r="BC1" t="s">
        <v>39</v>
      </c>
      <c r="BD1" t="s">
        <v>40</v>
      </c>
      <c r="BE1" t="s">
        <v>41</v>
      </c>
    </row>
    <row r="2" spans="1:57" x14ac:dyDescent="0.35">
      <c r="A2">
        <v>105</v>
      </c>
      <c r="B2">
        <v>1</v>
      </c>
      <c r="C2">
        <v>1</v>
      </c>
      <c r="D2" t="s">
        <v>12</v>
      </c>
      <c r="E2">
        <v>0</v>
      </c>
      <c r="F2" t="s">
        <v>13</v>
      </c>
      <c r="G2">
        <v>100</v>
      </c>
      <c r="H2">
        <v>46</v>
      </c>
      <c r="I2">
        <v>42</v>
      </c>
      <c r="J2">
        <v>64</v>
      </c>
      <c r="K2">
        <f>AVERAGE(H2:J2)</f>
        <v>50.666666666666664</v>
      </c>
      <c r="L2">
        <v>15</v>
      </c>
      <c r="M2">
        <v>20</v>
      </c>
      <c r="N2">
        <v>19</v>
      </c>
      <c r="O2">
        <f>AVERAGE(L2:N2)</f>
        <v>18</v>
      </c>
      <c r="P2">
        <v>0</v>
      </c>
      <c r="Q2">
        <v>26.6</v>
      </c>
      <c r="R2">
        <v>237.8</v>
      </c>
      <c r="S2">
        <v>20.428047690435466</v>
      </c>
      <c r="T2">
        <v>20.055710306406699</v>
      </c>
      <c r="U2">
        <v>16.630369274600049</v>
      </c>
      <c r="V2">
        <f>P2*(S2/100)</f>
        <v>0</v>
      </c>
      <c r="W2">
        <f>Q2*(T2/100)</f>
        <v>5.3348189415041825</v>
      </c>
      <c r="X2">
        <f>R2*(U2/100)</f>
        <v>39.547018134998915</v>
      </c>
      <c r="Y2">
        <f>SUM(V2:X2)</f>
        <v>44.881837076503096</v>
      </c>
      <c r="Z2">
        <f>V2/0.25*4047/453.6</f>
        <v>0</v>
      </c>
      <c r="AA2">
        <f t="shared" ref="AA2:AC17" si="0">W2/0.25*4047/453.6</f>
        <v>190.38811513463338</v>
      </c>
      <c r="AB2">
        <f t="shared" si="0"/>
        <v>1411.3472874104109</v>
      </c>
      <c r="AC2">
        <f t="shared" si="0"/>
        <v>1601.7354025450443</v>
      </c>
      <c r="AD2">
        <f>V2/Y2*100</f>
        <v>0</v>
      </c>
      <c r="AE2">
        <f>W2/Y2*100</f>
        <v>11.886364928446991</v>
      </c>
      <c r="AF2">
        <f>X2/Y2*100</f>
        <v>88.113635071553006</v>
      </c>
      <c r="AK2">
        <v>28</v>
      </c>
      <c r="AL2">
        <v>23</v>
      </c>
      <c r="AM2">
        <v>28</v>
      </c>
      <c r="AN2">
        <v>26.333333333333332</v>
      </c>
      <c r="AO2">
        <v>0</v>
      </c>
      <c r="AP2">
        <v>10.6</v>
      </c>
      <c r="AQ2">
        <v>180</v>
      </c>
      <c r="AR2">
        <v>17.867869789929358</v>
      </c>
      <c r="AS2">
        <v>24.695121951219541</v>
      </c>
      <c r="AT2">
        <v>19.39708983714339</v>
      </c>
      <c r="AU2">
        <f>AO2*(AR2/100)</f>
        <v>0</v>
      </c>
      <c r="AV2">
        <f>AP2*(AS2/100)</f>
        <v>2.617682926829271</v>
      </c>
      <c r="AW2">
        <f>AQ2*(AT2/100)</f>
        <v>34.914761706858101</v>
      </c>
      <c r="AX2">
        <f>SUM(AU2:AW2)</f>
        <v>37.532444633687369</v>
      </c>
      <c r="AY2">
        <f>AU2/0.25*4047/453.6</f>
        <v>0</v>
      </c>
      <c r="AZ2">
        <f t="shared" ref="AZ2:BB17" si="1">AV2/0.25*4047/453.6</f>
        <v>93.419425087108095</v>
      </c>
      <c r="BA2">
        <f t="shared" si="1"/>
        <v>1246.0321043003062</v>
      </c>
      <c r="BB2">
        <f t="shared" si="1"/>
        <v>1339.4515293874142</v>
      </c>
      <c r="BC2">
        <f>AU2/AX2*100</f>
        <v>0</v>
      </c>
      <c r="BD2">
        <f>AV2/AX2*100</f>
        <v>6.9744535757731079</v>
      </c>
      <c r="BE2">
        <f>AW2/AX2*100</f>
        <v>93.025546424226903</v>
      </c>
    </row>
    <row r="3" spans="1:57" x14ac:dyDescent="0.35">
      <c r="A3">
        <v>112</v>
      </c>
      <c r="B3">
        <v>1</v>
      </c>
      <c r="C3">
        <v>2</v>
      </c>
      <c r="D3" t="s">
        <v>12</v>
      </c>
      <c r="E3">
        <v>25</v>
      </c>
      <c r="F3" t="s">
        <v>13</v>
      </c>
      <c r="G3">
        <v>75</v>
      </c>
      <c r="H3">
        <v>121</v>
      </c>
      <c r="I3">
        <v>134</v>
      </c>
      <c r="J3">
        <v>114</v>
      </c>
      <c r="K3">
        <f t="shared" ref="K3:K66" si="2">AVERAGE(H3:J3)</f>
        <v>123</v>
      </c>
      <c r="L3">
        <v>15</v>
      </c>
      <c r="M3">
        <v>16</v>
      </c>
      <c r="N3">
        <v>13</v>
      </c>
      <c r="O3">
        <f t="shared" ref="O3:O65" si="3">AVERAGE(L3:N3)</f>
        <v>14.666666666666666</v>
      </c>
      <c r="P3">
        <v>895.7</v>
      </c>
      <c r="Q3">
        <v>1</v>
      </c>
      <c r="R3">
        <v>113.8</v>
      </c>
      <c r="S3">
        <v>20.428047690435466</v>
      </c>
      <c r="T3">
        <v>20.055710306406699</v>
      </c>
      <c r="U3">
        <v>16.630369274600049</v>
      </c>
      <c r="V3">
        <f>P3*(S3/100)</f>
        <v>182.97402316323047</v>
      </c>
      <c r="W3">
        <f>Q3*(T3/100)</f>
        <v>0.20055710306406699</v>
      </c>
      <c r="X3">
        <f>R3*(U3/100)</f>
        <v>18.925360234494853</v>
      </c>
      <c r="Y3">
        <f>SUM(V3:X3)</f>
        <v>202.09994050078939</v>
      </c>
      <c r="Z3">
        <f t="shared" ref="Z3:Z66" si="4">V3/0.25*4047/453.6</f>
        <v>6529.945958920579</v>
      </c>
      <c r="AA3">
        <f t="shared" si="0"/>
        <v>7.1574479373922317</v>
      </c>
      <c r="AB3">
        <f t="shared" si="0"/>
        <v>675.40505175485589</v>
      </c>
      <c r="AC3">
        <f t="shared" si="0"/>
        <v>7212.5084586128269</v>
      </c>
      <c r="AD3">
        <f>V3/Y3*100</f>
        <v>90.536406250211527</v>
      </c>
      <c r="AE3">
        <f>W3/Y3*100</f>
        <v>9.9236596788252696E-2</v>
      </c>
      <c r="AF3">
        <f>X3/Y3*100</f>
        <v>9.364357153000217</v>
      </c>
      <c r="AG3">
        <v>98</v>
      </c>
      <c r="AH3">
        <v>92</v>
      </c>
      <c r="AI3">
        <v>105</v>
      </c>
      <c r="AJ3">
        <v>98.333333333333329</v>
      </c>
      <c r="AK3">
        <v>33</v>
      </c>
      <c r="AL3">
        <v>26</v>
      </c>
      <c r="AM3">
        <v>24</v>
      </c>
      <c r="AN3">
        <v>27.666666666666668</v>
      </c>
      <c r="AO3">
        <v>477.6</v>
      </c>
      <c r="AP3">
        <v>27.2</v>
      </c>
      <c r="AQ3">
        <v>167.7</v>
      </c>
      <c r="AR3">
        <v>17.867869789929358</v>
      </c>
      <c r="AS3">
        <v>24.695121951219541</v>
      </c>
      <c r="AT3">
        <v>19.39708983714339</v>
      </c>
      <c r="AU3">
        <f>AO3*(AR3/100)</f>
        <v>85.33694611670262</v>
      </c>
      <c r="AV3">
        <f>AP3*(AS3/100)</f>
        <v>6.7170731707317151</v>
      </c>
      <c r="AW3">
        <f>AQ3*(AT3/100)</f>
        <v>32.528919656889464</v>
      </c>
      <c r="AX3">
        <f>SUM(AU3:AW3)</f>
        <v>124.58293894432379</v>
      </c>
      <c r="AY3">
        <f t="shared" ref="AY3:AY66" si="5">AU3/0.25*4047/453.6</f>
        <v>3045.4904844294138</v>
      </c>
      <c r="AZ3">
        <f t="shared" si="1"/>
        <v>239.71777003484348</v>
      </c>
      <c r="BA3">
        <f t="shared" si="1"/>
        <v>1160.8865771731187</v>
      </c>
      <c r="BB3">
        <f t="shared" si="1"/>
        <v>4446.0948316373751</v>
      </c>
      <c r="BC3">
        <f>AU3/AX3*100</f>
        <v>68.498100012586619</v>
      </c>
      <c r="BD3">
        <f>AV3/AX3*100</f>
        <v>5.3916477068610336</v>
      </c>
      <c r="BE3">
        <f>AW3/AX3*100</f>
        <v>26.110252280552366</v>
      </c>
    </row>
    <row r="4" spans="1:57" x14ac:dyDescent="0.35">
      <c r="A4">
        <v>111</v>
      </c>
      <c r="B4">
        <v>1</v>
      </c>
      <c r="C4">
        <v>3</v>
      </c>
      <c r="D4" t="s">
        <v>12</v>
      </c>
      <c r="E4">
        <v>50</v>
      </c>
      <c r="F4" t="s">
        <v>13</v>
      </c>
      <c r="G4">
        <v>50</v>
      </c>
      <c r="H4">
        <v>122</v>
      </c>
      <c r="I4">
        <v>134</v>
      </c>
      <c r="J4">
        <v>112</v>
      </c>
      <c r="K4">
        <f t="shared" si="2"/>
        <v>122.66666666666667</v>
      </c>
      <c r="L4">
        <v>6</v>
      </c>
      <c r="M4">
        <v>14</v>
      </c>
      <c r="N4">
        <v>14</v>
      </c>
      <c r="O4">
        <f t="shared" si="3"/>
        <v>11.333333333333334</v>
      </c>
      <c r="P4">
        <v>961</v>
      </c>
      <c r="Q4">
        <v>0.5</v>
      </c>
      <c r="R4">
        <v>59.8</v>
      </c>
      <c r="S4">
        <v>20.428047690435466</v>
      </c>
      <c r="T4">
        <v>20.055710306406699</v>
      </c>
      <c r="U4">
        <v>16.630369274600049</v>
      </c>
      <c r="V4">
        <f>P4*(S4/100)</f>
        <v>196.31353830508482</v>
      </c>
      <c r="W4">
        <f>Q4*(T4/100)</f>
        <v>0.10027855153203349</v>
      </c>
      <c r="X4">
        <f>R4*(U4/100)</f>
        <v>9.9449608262108278</v>
      </c>
      <c r="Y4">
        <f>SUM(V4:X4)</f>
        <v>206.35877768282768</v>
      </c>
      <c r="Z4">
        <f t="shared" si="4"/>
        <v>7006.004316760831</v>
      </c>
      <c r="AA4">
        <f t="shared" si="0"/>
        <v>3.5787239686961159</v>
      </c>
      <c r="AB4">
        <f t="shared" si="0"/>
        <v>354.91407816292082</v>
      </c>
      <c r="AC4">
        <f t="shared" si="0"/>
        <v>7364.4971188924483</v>
      </c>
      <c r="AD4">
        <f>V4/Y4*100</f>
        <v>95.132148246592962</v>
      </c>
      <c r="AE4">
        <f>W4/Y4*100</f>
        <v>4.8594274814983199E-2</v>
      </c>
      <c r="AF4">
        <f>X4/Y4*100</f>
        <v>4.8192574785920561</v>
      </c>
      <c r="AG4">
        <v>106</v>
      </c>
      <c r="AH4">
        <v>126</v>
      </c>
      <c r="AI4">
        <v>94</v>
      </c>
      <c r="AJ4">
        <v>108.66666666666667</v>
      </c>
      <c r="AK4">
        <v>34</v>
      </c>
      <c r="AL4">
        <v>20</v>
      </c>
      <c r="AM4">
        <v>30</v>
      </c>
      <c r="AN4">
        <v>28</v>
      </c>
      <c r="AO4">
        <v>488.5</v>
      </c>
      <c r="AP4">
        <v>13.6</v>
      </c>
      <c r="AQ4">
        <v>54.7</v>
      </c>
      <c r="AR4">
        <v>17.867869789929358</v>
      </c>
      <c r="AS4">
        <v>24.695121951219541</v>
      </c>
      <c r="AT4">
        <v>19.39708983714339</v>
      </c>
      <c r="AU4">
        <f>AO4*(AR4/100)</f>
        <v>87.284543923804918</v>
      </c>
      <c r="AV4">
        <f>AP4*(AS4/100)</f>
        <v>3.3585365853658575</v>
      </c>
      <c r="AW4">
        <f>AQ4*(AT4/100)</f>
        <v>10.610208140917436</v>
      </c>
      <c r="AX4">
        <f>SUM(AU4:AW4)</f>
        <v>101.25328865008821</v>
      </c>
      <c r="AY4">
        <f t="shared" si="5"/>
        <v>3114.9960252172709</v>
      </c>
      <c r="AZ4">
        <f t="shared" si="1"/>
        <v>119.85888501742174</v>
      </c>
      <c r="BA4">
        <f t="shared" si="1"/>
        <v>378.6553116957042</v>
      </c>
      <c r="BB4">
        <f t="shared" si="1"/>
        <v>3613.5102219303967</v>
      </c>
      <c r="BC4">
        <f>AU4/AX4*100</f>
        <v>86.20415700811796</v>
      </c>
      <c r="BD4">
        <f>AV4/AX4*100</f>
        <v>3.3169654340535155</v>
      </c>
      <c r="BE4">
        <f>AW4/AX4*100</f>
        <v>10.478877557828531</v>
      </c>
    </row>
    <row r="5" spans="1:57" x14ac:dyDescent="0.35">
      <c r="A5">
        <v>120</v>
      </c>
      <c r="B5">
        <v>1</v>
      </c>
      <c r="C5">
        <v>4</v>
      </c>
      <c r="D5" t="s">
        <v>12</v>
      </c>
      <c r="E5">
        <v>75</v>
      </c>
      <c r="F5" t="s">
        <v>13</v>
      </c>
      <c r="G5">
        <v>25</v>
      </c>
      <c r="H5">
        <v>130</v>
      </c>
      <c r="I5">
        <v>141</v>
      </c>
      <c r="J5">
        <v>130</v>
      </c>
      <c r="K5">
        <f t="shared" si="2"/>
        <v>133.66666666666666</v>
      </c>
      <c r="L5">
        <v>6</v>
      </c>
      <c r="M5">
        <v>8</v>
      </c>
      <c r="N5">
        <v>11</v>
      </c>
      <c r="O5">
        <f t="shared" si="3"/>
        <v>8.3333333333333339</v>
      </c>
      <c r="P5">
        <v>1153</v>
      </c>
      <c r="Q5">
        <v>0.9</v>
      </c>
      <c r="R5">
        <v>14.1</v>
      </c>
      <c r="S5">
        <v>20.428047690435466</v>
      </c>
      <c r="T5">
        <v>20.055710306406699</v>
      </c>
      <c r="U5">
        <v>16.630369274600049</v>
      </c>
      <c r="V5">
        <f>P5*(S5/100)</f>
        <v>235.53538987072093</v>
      </c>
      <c r="W5">
        <f>Q5*(T5/100)</f>
        <v>0.18050139275766031</v>
      </c>
      <c r="X5">
        <f>R5*(U5/100)</f>
        <v>2.3448820677186069</v>
      </c>
      <c r="Y5">
        <f>SUM(V5:X5)</f>
        <v>238.0607733311972</v>
      </c>
      <c r="Z5">
        <f t="shared" si="4"/>
        <v>8405.747114698479</v>
      </c>
      <c r="AA5">
        <f t="shared" si="0"/>
        <v>6.441703143653009</v>
      </c>
      <c r="AB5">
        <f t="shared" si="0"/>
        <v>83.683754215671968</v>
      </c>
      <c r="AC5">
        <f t="shared" si="0"/>
        <v>8495.8725720578041</v>
      </c>
      <c r="AD5">
        <f>V5/Y5*100</f>
        <v>98.939185391554247</v>
      </c>
      <c r="AE5">
        <f>W5/Y5*100</f>
        <v>7.5821560281391434E-2</v>
      </c>
      <c r="AF5">
        <f>X5/Y5*100</f>
        <v>0.98499304816435995</v>
      </c>
      <c r="AG5">
        <v>91</v>
      </c>
      <c r="AH5">
        <v>97</v>
      </c>
      <c r="AI5">
        <v>117</v>
      </c>
      <c r="AJ5">
        <v>101.66666666666667</v>
      </c>
      <c r="AK5">
        <v>15</v>
      </c>
      <c r="AL5">
        <v>30</v>
      </c>
      <c r="AM5">
        <v>12</v>
      </c>
      <c r="AN5">
        <v>19</v>
      </c>
      <c r="AO5">
        <v>488</v>
      </c>
      <c r="AP5">
        <v>2.1</v>
      </c>
      <c r="AQ5">
        <v>8.5</v>
      </c>
      <c r="AR5">
        <v>17.867869789929358</v>
      </c>
      <c r="AS5">
        <v>24.695121951219541</v>
      </c>
      <c r="AT5">
        <v>19.39708983714339</v>
      </c>
      <c r="AU5">
        <f>AO5*(AR5/100)</f>
        <v>87.195204574855268</v>
      </c>
      <c r="AV5">
        <f>AP5*(AS5/100)</f>
        <v>0.51859756097561038</v>
      </c>
      <c r="AW5">
        <f>AQ5*(AT5/100)</f>
        <v>1.6487526361571883</v>
      </c>
      <c r="AX5">
        <f>SUM(AU5:AW5)</f>
        <v>89.362554771988059</v>
      </c>
      <c r="AY5">
        <f t="shared" si="5"/>
        <v>3111.8076976581947</v>
      </c>
      <c r="AZ5">
        <f t="shared" si="1"/>
        <v>18.507621951219534</v>
      </c>
      <c r="BA5">
        <f t="shared" si="1"/>
        <v>58.840404925292241</v>
      </c>
      <c r="BB5">
        <f t="shared" si="1"/>
        <v>3189.1557245347058</v>
      </c>
      <c r="BC5">
        <f>AU5/AX5*100</f>
        <v>97.574655063675308</v>
      </c>
      <c r="BD5">
        <f>AV5/AX5*100</f>
        <v>0.5803298286388876</v>
      </c>
      <c r="BE5">
        <f>AW5/AX5*100</f>
        <v>1.8450151076858121</v>
      </c>
    </row>
    <row r="6" spans="1:57" x14ac:dyDescent="0.35">
      <c r="A6">
        <v>102</v>
      </c>
      <c r="B6">
        <v>1</v>
      </c>
      <c r="C6">
        <v>5</v>
      </c>
      <c r="D6" t="s">
        <v>12</v>
      </c>
      <c r="E6">
        <v>100</v>
      </c>
      <c r="F6" t="s">
        <v>13</v>
      </c>
      <c r="G6">
        <v>0</v>
      </c>
      <c r="H6">
        <v>111</v>
      </c>
      <c r="I6">
        <v>117</v>
      </c>
      <c r="J6">
        <v>101</v>
      </c>
      <c r="K6">
        <f t="shared" si="2"/>
        <v>109.66666666666667</v>
      </c>
      <c r="P6">
        <v>1262.9000000000001</v>
      </c>
      <c r="Q6">
        <v>0</v>
      </c>
      <c r="R6">
        <v>18.7</v>
      </c>
      <c r="S6">
        <v>20.428047690435466</v>
      </c>
      <c r="T6">
        <v>20.055710306406699</v>
      </c>
      <c r="U6">
        <v>16.630369274600049</v>
      </c>
      <c r="V6">
        <f>P6*(S6/100)</f>
        <v>257.98581428250952</v>
      </c>
      <c r="W6">
        <f>Q6*(T6/100)</f>
        <v>0</v>
      </c>
      <c r="X6">
        <f>R6*(U6/100)</f>
        <v>3.1098790543502091</v>
      </c>
      <c r="Y6">
        <f>SUM(V6:X6)</f>
        <v>261.09569333685971</v>
      </c>
      <c r="Z6">
        <f t="shared" si="4"/>
        <v>9206.9540599763313</v>
      </c>
      <c r="AA6">
        <f t="shared" si="0"/>
        <v>0</v>
      </c>
      <c r="AB6">
        <f t="shared" si="0"/>
        <v>110.98483715128125</v>
      </c>
      <c r="AC6">
        <f t="shared" si="0"/>
        <v>9317.9388971276112</v>
      </c>
      <c r="AD6">
        <f>V6/Y6*100</f>
        <v>98.808912159903812</v>
      </c>
      <c r="AE6">
        <f>W6/Y6*100</f>
        <v>0</v>
      </c>
      <c r="AF6">
        <f>X6/Y6*100</f>
        <v>1.1910878400962035</v>
      </c>
      <c r="AG6">
        <v>129</v>
      </c>
      <c r="AH6">
        <v>115</v>
      </c>
      <c r="AI6">
        <v>127</v>
      </c>
      <c r="AJ6">
        <v>123.66666666666667</v>
      </c>
      <c r="AO6">
        <v>791</v>
      </c>
      <c r="AP6">
        <v>0</v>
      </c>
      <c r="AQ6">
        <v>8.1999999999999993</v>
      </c>
      <c r="AR6">
        <v>17.867869789929358</v>
      </c>
      <c r="AS6">
        <v>24.695121951219541</v>
      </c>
      <c r="AT6">
        <v>19.39708983714339</v>
      </c>
      <c r="AU6">
        <f>AO6*(AR6/100)</f>
        <v>141.33485003834122</v>
      </c>
      <c r="AV6">
        <f>AP6*(AS6/100)</f>
        <v>0</v>
      </c>
      <c r="AW6">
        <f>AQ6*(AT6/100)</f>
        <v>1.5905613666457579</v>
      </c>
      <c r="AX6">
        <f>SUM(AU6:AW6)</f>
        <v>142.92541140498696</v>
      </c>
      <c r="AY6">
        <f t="shared" si="5"/>
        <v>5043.9341984582616</v>
      </c>
      <c r="AZ6">
        <f t="shared" si="1"/>
        <v>0</v>
      </c>
      <c r="BA6">
        <f t="shared" si="1"/>
        <v>56.763684751458392</v>
      </c>
      <c r="BB6">
        <f t="shared" si="1"/>
        <v>5100.6978832097193</v>
      </c>
      <c r="BC6">
        <f>AU6/AX6*100</f>
        <v>98.887138857247152</v>
      </c>
      <c r="BD6">
        <f>AV6/AX6*100</f>
        <v>0</v>
      </c>
      <c r="BE6">
        <f>AW6/AX6*100</f>
        <v>1.1128611427528554</v>
      </c>
    </row>
    <row r="7" spans="1:57" x14ac:dyDescent="0.35">
      <c r="A7">
        <v>113</v>
      </c>
      <c r="B7">
        <v>1</v>
      </c>
      <c r="C7">
        <v>6</v>
      </c>
      <c r="D7" t="s">
        <v>14</v>
      </c>
      <c r="E7">
        <v>0</v>
      </c>
      <c r="F7" t="s">
        <v>13</v>
      </c>
      <c r="G7">
        <v>100</v>
      </c>
      <c r="L7">
        <v>13</v>
      </c>
      <c r="M7">
        <v>13</v>
      </c>
      <c r="N7">
        <v>20</v>
      </c>
      <c r="O7">
        <f t="shared" si="3"/>
        <v>15.333333333333334</v>
      </c>
      <c r="P7">
        <v>0</v>
      </c>
      <c r="Q7">
        <v>27.6</v>
      </c>
      <c r="R7">
        <v>545.70000000000005</v>
      </c>
      <c r="S7">
        <v>21.090473337327744</v>
      </c>
      <c r="T7">
        <v>20.055710306406699</v>
      </c>
      <c r="U7">
        <v>16.630369274600049</v>
      </c>
      <c r="V7">
        <f>P7*(S7/100)</f>
        <v>0</v>
      </c>
      <c r="W7">
        <f>Q7*(T7/100)</f>
        <v>5.5353760445682489</v>
      </c>
      <c r="X7">
        <f>R7*(U7/100)</f>
        <v>90.75192513149247</v>
      </c>
      <c r="Y7">
        <f>SUM(V7:X7)</f>
        <v>96.287301176060723</v>
      </c>
      <c r="Z7">
        <f t="shared" si="4"/>
        <v>0</v>
      </c>
      <c r="AA7">
        <f t="shared" si="0"/>
        <v>197.5455630720256</v>
      </c>
      <c r="AB7">
        <f t="shared" si="0"/>
        <v>3238.7393386873896</v>
      </c>
      <c r="AC7">
        <f t="shared" si="0"/>
        <v>3436.2849017594158</v>
      </c>
      <c r="AD7">
        <f>V7/Y7*100</f>
        <v>0</v>
      </c>
      <c r="AE7">
        <f>W7/Y7*100</f>
        <v>5.7488121247129449</v>
      </c>
      <c r="AF7">
        <f>X7/Y7*100</f>
        <v>94.251187875287044</v>
      </c>
      <c r="AK7">
        <v>30</v>
      </c>
      <c r="AL7">
        <v>28</v>
      </c>
      <c r="AM7">
        <v>27</v>
      </c>
      <c r="AN7">
        <v>28.333333333333332</v>
      </c>
      <c r="AO7">
        <v>0</v>
      </c>
      <c r="AP7">
        <v>0</v>
      </c>
      <c r="AQ7">
        <v>277.7</v>
      </c>
      <c r="AR7">
        <v>20.55239055497654</v>
      </c>
      <c r="AS7">
        <v>24.695121951219541</v>
      </c>
      <c r="AT7">
        <v>19.39708983714339</v>
      </c>
      <c r="AU7">
        <f>AO7*(AR7/100)</f>
        <v>0</v>
      </c>
      <c r="AV7">
        <f>AP7*(AS7/100)</f>
        <v>0</v>
      </c>
      <c r="AW7">
        <f>AQ7*(AT7/100)</f>
        <v>53.865718477747194</v>
      </c>
      <c r="AX7">
        <f>SUM(AU7:AW7)</f>
        <v>53.865718477747194</v>
      </c>
      <c r="AY7">
        <f t="shared" si="5"/>
        <v>0</v>
      </c>
      <c r="AZ7">
        <f t="shared" si="1"/>
        <v>0</v>
      </c>
      <c r="BA7">
        <f t="shared" si="1"/>
        <v>1922.3506409121949</v>
      </c>
      <c r="BB7">
        <f t="shared" si="1"/>
        <v>1922.3506409121949</v>
      </c>
      <c r="BC7">
        <f>AU7/AX7*100</f>
        <v>0</v>
      </c>
      <c r="BD7">
        <f>AV7/AX7*100</f>
        <v>0</v>
      </c>
      <c r="BE7">
        <f>AW7/AX7*100</f>
        <v>100</v>
      </c>
    </row>
    <row r="8" spans="1:57" x14ac:dyDescent="0.35">
      <c r="A8">
        <v>119</v>
      </c>
      <c r="B8">
        <v>1</v>
      </c>
      <c r="C8">
        <v>7</v>
      </c>
      <c r="D8" t="s">
        <v>14</v>
      </c>
      <c r="E8">
        <v>25</v>
      </c>
      <c r="F8" t="s">
        <v>13</v>
      </c>
      <c r="G8">
        <v>75</v>
      </c>
      <c r="H8">
        <v>53</v>
      </c>
      <c r="I8">
        <v>57</v>
      </c>
      <c r="J8">
        <v>57</v>
      </c>
      <c r="K8">
        <f t="shared" si="2"/>
        <v>55.666666666666664</v>
      </c>
      <c r="L8">
        <v>18</v>
      </c>
      <c r="M8">
        <v>17</v>
      </c>
      <c r="N8">
        <v>18</v>
      </c>
      <c r="O8">
        <f t="shared" si="3"/>
        <v>17.666666666666668</v>
      </c>
      <c r="P8">
        <v>182.6</v>
      </c>
      <c r="Q8">
        <v>3.3</v>
      </c>
      <c r="R8">
        <v>191.9</v>
      </c>
      <c r="S8">
        <v>21.090473337327744</v>
      </c>
      <c r="T8">
        <v>20.055710306406699</v>
      </c>
      <c r="U8">
        <v>16.630369274600049</v>
      </c>
      <c r="V8">
        <f>P8*(S8/100)</f>
        <v>38.511204313960462</v>
      </c>
      <c r="W8">
        <f>Q8*(T8/100)</f>
        <v>0.66183844011142101</v>
      </c>
      <c r="X8">
        <f>R8*(U8/100)</f>
        <v>31.913678637957496</v>
      </c>
      <c r="Y8">
        <f>SUM(V8:X8)</f>
        <v>71.086721392029375</v>
      </c>
      <c r="Z8">
        <f t="shared" si="4"/>
        <v>1374.3813391410758</v>
      </c>
      <c r="AA8">
        <f t="shared" si="0"/>
        <v>23.619578193394364</v>
      </c>
      <c r="AB8">
        <f t="shared" si="0"/>
        <v>1138.9299598572661</v>
      </c>
      <c r="AC8">
        <f t="shared" si="0"/>
        <v>2536.9308771917363</v>
      </c>
      <c r="AD8">
        <f>V8/Y8*100</f>
        <v>54.174962017981812</v>
      </c>
      <c r="AE8">
        <f>W8/Y8*100</f>
        <v>0.93102963134494754</v>
      </c>
      <c r="AF8">
        <f>X8/Y8*100</f>
        <v>44.894008350673253</v>
      </c>
      <c r="AG8">
        <v>57</v>
      </c>
      <c r="AH8">
        <v>46</v>
      </c>
      <c r="AI8">
        <v>47</v>
      </c>
      <c r="AJ8">
        <v>50</v>
      </c>
      <c r="AK8">
        <v>21</v>
      </c>
      <c r="AL8">
        <v>28</v>
      </c>
      <c r="AM8">
        <v>23</v>
      </c>
      <c r="AN8">
        <v>24</v>
      </c>
      <c r="AO8">
        <v>152.4</v>
      </c>
      <c r="AP8">
        <v>14.2</v>
      </c>
      <c r="AQ8">
        <v>112.3</v>
      </c>
      <c r="AR8">
        <v>20.55239055497654</v>
      </c>
      <c r="AS8">
        <v>24.695121951219541</v>
      </c>
      <c r="AT8">
        <v>19.39708983714339</v>
      </c>
      <c r="AU8">
        <f>AO8*(AR8/100)</f>
        <v>31.321843205784248</v>
      </c>
      <c r="AV8">
        <f>AP8*(AS8/100)</f>
        <v>3.5067073170731744</v>
      </c>
      <c r="AW8">
        <f>AQ8*(AT8/100)</f>
        <v>21.782931887112028</v>
      </c>
      <c r="AX8">
        <f>SUM(AU8:AW8)</f>
        <v>56.611482409969447</v>
      </c>
      <c r="AY8">
        <f t="shared" si="5"/>
        <v>1117.8086371588081</v>
      </c>
      <c r="AZ8">
        <f t="shared" si="1"/>
        <v>125.14677700348444</v>
      </c>
      <c r="BA8">
        <f t="shared" si="1"/>
        <v>777.38558507180221</v>
      </c>
      <c r="BB8">
        <f t="shared" si="1"/>
        <v>2020.3409992340946</v>
      </c>
      <c r="BC8">
        <f>AU8/AX8*100</f>
        <v>55.327721289750897</v>
      </c>
      <c r="BD8">
        <f>AV8/AX8*100</f>
        <v>6.1943393244470721</v>
      </c>
      <c r="BE8">
        <f>AW8/AX8*100</f>
        <v>38.477939385802038</v>
      </c>
    </row>
    <row r="9" spans="1:57" x14ac:dyDescent="0.35">
      <c r="A9">
        <v>104</v>
      </c>
      <c r="B9">
        <v>1</v>
      </c>
      <c r="C9">
        <v>8</v>
      </c>
      <c r="D9" t="s">
        <v>14</v>
      </c>
      <c r="E9">
        <v>50</v>
      </c>
      <c r="F9" t="s">
        <v>13</v>
      </c>
      <c r="G9">
        <v>50</v>
      </c>
      <c r="H9">
        <v>52</v>
      </c>
      <c r="I9">
        <v>53</v>
      </c>
      <c r="J9">
        <v>48</v>
      </c>
      <c r="K9">
        <f t="shared" si="2"/>
        <v>51</v>
      </c>
      <c r="L9">
        <v>12</v>
      </c>
      <c r="M9">
        <v>10</v>
      </c>
      <c r="N9">
        <v>14</v>
      </c>
      <c r="O9">
        <f t="shared" si="3"/>
        <v>12</v>
      </c>
      <c r="P9">
        <v>315.5</v>
      </c>
      <c r="Q9">
        <v>12.3</v>
      </c>
      <c r="R9">
        <v>220.6</v>
      </c>
      <c r="S9">
        <v>21.090473337327744</v>
      </c>
      <c r="T9">
        <v>20.055710306406699</v>
      </c>
      <c r="U9">
        <v>16.630369274600049</v>
      </c>
      <c r="V9">
        <f>P9*(S9/100)</f>
        <v>66.540443379269036</v>
      </c>
      <c r="W9">
        <f>Q9*(T9/100)</f>
        <v>2.4668523676880243</v>
      </c>
      <c r="X9">
        <f>R9*(U9/100)</f>
        <v>36.686594619767703</v>
      </c>
      <c r="Y9">
        <f>SUM(V9:X9)</f>
        <v>105.69389036672476</v>
      </c>
      <c r="Z9">
        <f t="shared" si="4"/>
        <v>2374.6840772125374</v>
      </c>
      <c r="AA9">
        <f t="shared" si="0"/>
        <v>88.036609629924456</v>
      </c>
      <c r="AB9">
        <f t="shared" si="0"/>
        <v>1309.26497730335</v>
      </c>
      <c r="AC9">
        <f t="shared" si="0"/>
        <v>3771.9856641458118</v>
      </c>
      <c r="AD9">
        <f>V9/Y9*100</f>
        <v>62.955808654970028</v>
      </c>
      <c r="AE9">
        <f>W9/Y9*100</f>
        <v>2.333959284807114</v>
      </c>
      <c r="AF9">
        <f>X9/Y9*100</f>
        <v>34.710232060222864</v>
      </c>
      <c r="AG9">
        <v>59</v>
      </c>
      <c r="AH9">
        <v>62</v>
      </c>
      <c r="AI9">
        <v>64</v>
      </c>
      <c r="AJ9">
        <v>61.666666666666664</v>
      </c>
      <c r="AK9">
        <v>34</v>
      </c>
      <c r="AL9">
        <v>28</v>
      </c>
      <c r="AM9">
        <v>29</v>
      </c>
      <c r="AN9">
        <v>30.333333333333332</v>
      </c>
      <c r="AO9">
        <v>277.89999999999998</v>
      </c>
      <c r="AP9">
        <v>0</v>
      </c>
      <c r="AQ9">
        <v>65.400000000000006</v>
      </c>
      <c r="AR9">
        <v>20.55239055497654</v>
      </c>
      <c r="AS9">
        <v>24.695121951219541</v>
      </c>
      <c r="AT9">
        <v>19.39708983714339</v>
      </c>
      <c r="AU9">
        <f>AO9*(AR9/100)</f>
        <v>57.1150933522798</v>
      </c>
      <c r="AV9">
        <f>AP9*(AS9/100)</f>
        <v>0</v>
      </c>
      <c r="AW9">
        <f>AQ9*(AT9/100)</f>
        <v>12.685696753491779</v>
      </c>
      <c r="AX9">
        <f>SUM(AU9:AW9)</f>
        <v>69.800790105771583</v>
      </c>
      <c r="AY9">
        <f t="shared" si="5"/>
        <v>2038.3137812758055</v>
      </c>
      <c r="AZ9">
        <f t="shared" si="1"/>
        <v>0</v>
      </c>
      <c r="BA9">
        <f t="shared" si="1"/>
        <v>452.72499789577802</v>
      </c>
      <c r="BB9">
        <f t="shared" si="1"/>
        <v>2491.0387791715834</v>
      </c>
      <c r="BC9">
        <f>AU9/AX9*100</f>
        <v>81.825855073748158</v>
      </c>
      <c r="BD9">
        <f>AV9/AX9*100</f>
        <v>0</v>
      </c>
      <c r="BE9">
        <f>AW9/AX9*100</f>
        <v>18.174144926251838</v>
      </c>
    </row>
    <row r="10" spans="1:57" x14ac:dyDescent="0.35">
      <c r="A10">
        <v>110</v>
      </c>
      <c r="B10">
        <v>1</v>
      </c>
      <c r="C10">
        <v>9</v>
      </c>
      <c r="D10" t="s">
        <v>14</v>
      </c>
      <c r="E10">
        <v>75</v>
      </c>
      <c r="F10" t="s">
        <v>13</v>
      </c>
      <c r="G10">
        <v>25</v>
      </c>
      <c r="H10">
        <v>50</v>
      </c>
      <c r="I10">
        <v>62</v>
      </c>
      <c r="J10">
        <v>66</v>
      </c>
      <c r="K10">
        <f t="shared" si="2"/>
        <v>59.333333333333336</v>
      </c>
      <c r="L10">
        <v>13</v>
      </c>
      <c r="M10">
        <v>14</v>
      </c>
      <c r="N10">
        <v>22</v>
      </c>
      <c r="O10">
        <f t="shared" si="3"/>
        <v>16.333333333333332</v>
      </c>
      <c r="P10">
        <v>579</v>
      </c>
      <c r="Q10">
        <v>1.5</v>
      </c>
      <c r="R10">
        <v>119</v>
      </c>
      <c r="S10">
        <v>21.090473337327744</v>
      </c>
      <c r="T10">
        <v>20.055710306406699</v>
      </c>
      <c r="U10">
        <v>16.630369274600049</v>
      </c>
      <c r="V10">
        <f>P10*(S10/100)</f>
        <v>122.11384062312764</v>
      </c>
      <c r="W10">
        <f>Q10*(T10/100)</f>
        <v>0.30083565459610051</v>
      </c>
      <c r="X10">
        <f>R10*(U10/100)</f>
        <v>19.790139436774059</v>
      </c>
      <c r="Y10">
        <f>SUM(V10:X10)</f>
        <v>142.20481571449781</v>
      </c>
      <c r="Z10">
        <f t="shared" si="4"/>
        <v>4357.9780687989196</v>
      </c>
      <c r="AA10">
        <f t="shared" si="0"/>
        <v>10.73617190608835</v>
      </c>
      <c r="AB10">
        <f t="shared" si="0"/>
        <v>706.26714550815359</v>
      </c>
      <c r="AC10">
        <f t="shared" si="0"/>
        <v>5074.9813862131623</v>
      </c>
      <c r="AD10">
        <f>V10/Y10*100</f>
        <v>85.871803995930435</v>
      </c>
      <c r="AE10">
        <f>W10/Y10*100</f>
        <v>0.21155096125582917</v>
      </c>
      <c r="AF10">
        <f>X10/Y10*100</f>
        <v>13.91664504281373</v>
      </c>
      <c r="AG10">
        <v>54</v>
      </c>
      <c r="AH10">
        <v>47</v>
      </c>
      <c r="AI10">
        <v>54</v>
      </c>
      <c r="AJ10">
        <v>51.666666666666664</v>
      </c>
      <c r="AK10">
        <v>16</v>
      </c>
      <c r="AL10">
        <v>27</v>
      </c>
      <c r="AM10">
        <v>22</v>
      </c>
      <c r="AN10">
        <v>21.666666666666668</v>
      </c>
      <c r="AO10">
        <v>518.70000000000005</v>
      </c>
      <c r="AP10">
        <v>3.6</v>
      </c>
      <c r="AQ10">
        <v>3.2</v>
      </c>
      <c r="AR10">
        <v>20.55239055497654</v>
      </c>
      <c r="AS10">
        <v>24.695121951219541</v>
      </c>
      <c r="AT10">
        <v>19.39708983714339</v>
      </c>
      <c r="AU10">
        <f>AO10*(AR10/100)</f>
        <v>106.60524980866333</v>
      </c>
      <c r="AV10">
        <f>AP10*(AS10/100)</f>
        <v>0.88902439024390345</v>
      </c>
      <c r="AW10">
        <f>AQ10*(AT10/100)</f>
        <v>0.62070687478858855</v>
      </c>
      <c r="AX10">
        <f>SUM(AU10:AW10)</f>
        <v>108.11498107369583</v>
      </c>
      <c r="AY10">
        <f t="shared" si="5"/>
        <v>3804.5101056054718</v>
      </c>
      <c r="AZ10">
        <f t="shared" si="1"/>
        <v>31.727351916376339</v>
      </c>
      <c r="BA10">
        <f t="shared" si="1"/>
        <v>22.151681854227672</v>
      </c>
      <c r="BB10">
        <f t="shared" si="1"/>
        <v>3858.3891393760759</v>
      </c>
      <c r="BC10">
        <f>AU10/AX10*100</f>
        <v>98.603587356683349</v>
      </c>
      <c r="BD10">
        <f>AV10/AX10*100</f>
        <v>0.82229528360912918</v>
      </c>
      <c r="BE10">
        <f>AW10/AX10*100</f>
        <v>0.57411735970752098</v>
      </c>
    </row>
    <row r="11" spans="1:57" x14ac:dyDescent="0.35">
      <c r="A11">
        <v>106</v>
      </c>
      <c r="B11">
        <v>1</v>
      </c>
      <c r="C11">
        <v>10</v>
      </c>
      <c r="D11" t="s">
        <v>14</v>
      </c>
      <c r="E11">
        <v>100</v>
      </c>
      <c r="F11" t="s">
        <v>13</v>
      </c>
      <c r="G11">
        <v>0</v>
      </c>
      <c r="H11">
        <v>50</v>
      </c>
      <c r="I11">
        <v>56</v>
      </c>
      <c r="J11">
        <v>58</v>
      </c>
      <c r="K11">
        <f t="shared" si="2"/>
        <v>54.666666666666664</v>
      </c>
      <c r="P11">
        <v>470.9</v>
      </c>
      <c r="Q11">
        <v>0</v>
      </c>
      <c r="R11">
        <v>147.5</v>
      </c>
      <c r="S11">
        <v>21.090473337327744</v>
      </c>
      <c r="T11">
        <v>20.055710306406699</v>
      </c>
      <c r="U11">
        <v>16.630369274600049</v>
      </c>
      <c r="V11">
        <f>P11*(S11/100)</f>
        <v>99.315038945476346</v>
      </c>
      <c r="W11">
        <f>Q11*(T11/100)</f>
        <v>0</v>
      </c>
      <c r="X11">
        <f>R11*(U11/100)</f>
        <v>24.529794680035071</v>
      </c>
      <c r="Y11">
        <f>SUM(V11:X11)</f>
        <v>123.84483362551141</v>
      </c>
      <c r="Z11">
        <f t="shared" si="4"/>
        <v>3544.3382946414708</v>
      </c>
      <c r="AA11">
        <f t="shared" si="0"/>
        <v>0</v>
      </c>
      <c r="AB11">
        <f t="shared" si="0"/>
        <v>875.41515934834149</v>
      </c>
      <c r="AC11">
        <f t="shared" si="0"/>
        <v>4419.7534539898115</v>
      </c>
      <c r="AD11">
        <f>V11/Y11*100</f>
        <v>80.193122343553256</v>
      </c>
      <c r="AE11">
        <f>W11/Y11*100</f>
        <v>0</v>
      </c>
      <c r="AF11">
        <f>X11/Y11*100</f>
        <v>19.806877656446751</v>
      </c>
      <c r="AG11">
        <v>74</v>
      </c>
      <c r="AH11">
        <v>66</v>
      </c>
      <c r="AI11">
        <v>60</v>
      </c>
      <c r="AJ11">
        <v>66.666666666666671</v>
      </c>
      <c r="AO11">
        <v>451.9</v>
      </c>
      <c r="AP11">
        <v>0</v>
      </c>
      <c r="AQ11">
        <v>53.5</v>
      </c>
      <c r="AR11">
        <v>20.55239055497654</v>
      </c>
      <c r="AS11">
        <v>24.695121951219541</v>
      </c>
      <c r="AT11">
        <v>19.39708983714339</v>
      </c>
      <c r="AU11">
        <f>AO11*(AR11/100)</f>
        <v>92.876252917938984</v>
      </c>
      <c r="AV11">
        <f>AP11*(AS11/100)</f>
        <v>0</v>
      </c>
      <c r="AW11">
        <f>AQ11*(AT11/100)</f>
        <v>10.377443062871714</v>
      </c>
      <c r="AX11">
        <f>SUM(AU11:AW11)</f>
        <v>103.2536959808107</v>
      </c>
      <c r="AY11">
        <f t="shared" si="5"/>
        <v>3314.5519890555474</v>
      </c>
      <c r="AZ11">
        <f t="shared" si="1"/>
        <v>0</v>
      </c>
      <c r="BA11">
        <f t="shared" si="1"/>
        <v>370.34843100036886</v>
      </c>
      <c r="BB11">
        <f t="shared" si="1"/>
        <v>3684.9004200559161</v>
      </c>
      <c r="BC11">
        <f>AU11/AX11*100</f>
        <v>89.949567456839191</v>
      </c>
      <c r="BD11">
        <f>AV11/AX11*100</f>
        <v>0</v>
      </c>
      <c r="BE11">
        <f>AW11/AX11*100</f>
        <v>10.050432543160801</v>
      </c>
    </row>
    <row r="12" spans="1:57" x14ac:dyDescent="0.35">
      <c r="A12">
        <v>109</v>
      </c>
      <c r="B12">
        <v>1</v>
      </c>
      <c r="C12">
        <v>11</v>
      </c>
      <c r="D12" t="s">
        <v>12</v>
      </c>
      <c r="E12">
        <v>0</v>
      </c>
      <c r="F12" t="s">
        <v>15</v>
      </c>
      <c r="G12">
        <v>100</v>
      </c>
      <c r="L12">
        <v>23</v>
      </c>
      <c r="M12">
        <v>26</v>
      </c>
      <c r="N12">
        <v>16</v>
      </c>
      <c r="O12">
        <f t="shared" si="3"/>
        <v>21.666666666666668</v>
      </c>
      <c r="P12">
        <v>0</v>
      </c>
      <c r="Q12">
        <v>204.6</v>
      </c>
      <c r="R12">
        <v>80</v>
      </c>
      <c r="S12">
        <v>20.428047690435466</v>
      </c>
      <c r="T12">
        <v>16.2120232708468</v>
      </c>
      <c r="U12">
        <v>16.630369274600049</v>
      </c>
      <c r="V12">
        <f>P12*(S12/100)</f>
        <v>0</v>
      </c>
      <c r="W12">
        <f>Q12*(T12/100)</f>
        <v>33.169799612152545</v>
      </c>
      <c r="X12">
        <f>R12*(U12/100)</f>
        <v>13.304295419680038</v>
      </c>
      <c r="Y12">
        <f>SUM(V12:X12)</f>
        <v>46.474095031832583</v>
      </c>
      <c r="Z12">
        <f t="shared" si="4"/>
        <v>0</v>
      </c>
      <c r="AA12">
        <f t="shared" si="0"/>
        <v>1183.758192507772</v>
      </c>
      <c r="AB12">
        <f t="shared" si="0"/>
        <v>474.80144235842249</v>
      </c>
      <c r="AC12">
        <f t="shared" si="0"/>
        <v>1658.5596348661945</v>
      </c>
      <c r="AD12">
        <f>V12/Y12*100</f>
        <v>0</v>
      </c>
      <c r="AE12">
        <f>W12/Y12*100</f>
        <v>71.372663823647954</v>
      </c>
      <c r="AF12">
        <f>X12/Y12*100</f>
        <v>28.627336176352046</v>
      </c>
      <c r="AK12">
        <v>47</v>
      </c>
      <c r="AL12">
        <v>50</v>
      </c>
      <c r="AM12">
        <v>42</v>
      </c>
      <c r="AN12">
        <v>46.333333333333336</v>
      </c>
      <c r="AO12">
        <v>0</v>
      </c>
      <c r="AP12">
        <v>239.5</v>
      </c>
      <c r="AQ12">
        <v>136.5</v>
      </c>
      <c r="AR12">
        <v>17.867869789929358</v>
      </c>
      <c r="AS12">
        <v>21.464968152866234</v>
      </c>
      <c r="AT12">
        <v>19.39708983714339</v>
      </c>
      <c r="AU12">
        <f>AO12*(AR12/100)</f>
        <v>0</v>
      </c>
      <c r="AV12">
        <f>AP12*(AS12/100)</f>
        <v>51.408598726114633</v>
      </c>
      <c r="AW12">
        <f>AQ12*(AT12/100)</f>
        <v>26.477027627700728</v>
      </c>
      <c r="AX12">
        <f>SUM(AU12:AW12)</f>
        <v>77.885626353815354</v>
      </c>
      <c r="AY12">
        <f t="shared" si="5"/>
        <v>0</v>
      </c>
      <c r="AZ12">
        <f t="shared" si="1"/>
        <v>1834.6613672362073</v>
      </c>
      <c r="BA12">
        <f t="shared" si="1"/>
        <v>944.90767909439899</v>
      </c>
      <c r="BB12">
        <f t="shared" si="1"/>
        <v>2779.5690463306059</v>
      </c>
      <c r="BC12">
        <f>AU12/AX12*100</f>
        <v>0</v>
      </c>
      <c r="BD12">
        <f>AV12/AX12*100</f>
        <v>66.005245297223311</v>
      </c>
      <c r="BE12">
        <f>AW12/AX12*100</f>
        <v>33.994754702776689</v>
      </c>
    </row>
    <row r="13" spans="1:57" x14ac:dyDescent="0.35">
      <c r="A13">
        <v>114</v>
      </c>
      <c r="B13">
        <v>1</v>
      </c>
      <c r="C13">
        <v>12</v>
      </c>
      <c r="D13" t="s">
        <v>12</v>
      </c>
      <c r="E13">
        <v>25</v>
      </c>
      <c r="F13" t="s">
        <v>15</v>
      </c>
      <c r="G13">
        <v>75</v>
      </c>
      <c r="H13">
        <v>122</v>
      </c>
      <c r="I13">
        <v>127</v>
      </c>
      <c r="J13">
        <v>110</v>
      </c>
      <c r="K13">
        <f t="shared" si="2"/>
        <v>119.66666666666667</v>
      </c>
      <c r="L13">
        <v>20</v>
      </c>
      <c r="M13">
        <v>17</v>
      </c>
      <c r="N13">
        <v>22</v>
      </c>
      <c r="O13">
        <f t="shared" si="3"/>
        <v>19.666666666666668</v>
      </c>
      <c r="P13">
        <v>637.5</v>
      </c>
      <c r="Q13">
        <v>12</v>
      </c>
      <c r="R13">
        <v>79.900000000000006</v>
      </c>
      <c r="S13">
        <v>20.428047690435466</v>
      </c>
      <c r="T13">
        <v>16.2120232708468</v>
      </c>
      <c r="U13">
        <v>16.630369274600049</v>
      </c>
      <c r="V13">
        <f>P13*(S13/100)</f>
        <v>130.22880402652609</v>
      </c>
      <c r="W13">
        <f>Q13*(T13/100)</f>
        <v>1.9454427925016158</v>
      </c>
      <c r="X13">
        <f>R13*(U13/100)</f>
        <v>13.28766505040544</v>
      </c>
      <c r="Y13">
        <f>SUM(V13:X13)</f>
        <v>145.46191186943315</v>
      </c>
      <c r="Z13">
        <f t="shared" si="4"/>
        <v>4647.5835087773467</v>
      </c>
      <c r="AA13">
        <f t="shared" si="0"/>
        <v>69.428632991658191</v>
      </c>
      <c r="AB13">
        <f t="shared" si="0"/>
        <v>474.20794055547458</v>
      </c>
      <c r="AC13">
        <f t="shared" si="0"/>
        <v>5191.2200823244793</v>
      </c>
      <c r="AD13">
        <f>V13/Y13*100</f>
        <v>89.527768714754473</v>
      </c>
      <c r="AE13">
        <f>W13/Y13*100</f>
        <v>1.3374241871974353</v>
      </c>
      <c r="AF13">
        <f>X13/Y13*100</f>
        <v>9.1348070980480927</v>
      </c>
      <c r="AG13">
        <v>112</v>
      </c>
      <c r="AH13">
        <v>113</v>
      </c>
      <c r="AI13">
        <v>98</v>
      </c>
      <c r="AJ13">
        <v>107.66666666666667</v>
      </c>
      <c r="AK13">
        <v>49</v>
      </c>
      <c r="AL13">
        <v>43</v>
      </c>
      <c r="AM13">
        <v>38</v>
      </c>
      <c r="AN13">
        <v>43.333333333333336</v>
      </c>
      <c r="AO13">
        <v>420</v>
      </c>
      <c r="AP13">
        <v>31.8</v>
      </c>
      <c r="AQ13">
        <v>77.7</v>
      </c>
      <c r="AR13">
        <v>17.867869789929358</v>
      </c>
      <c r="AS13">
        <v>21.464968152866234</v>
      </c>
      <c r="AT13">
        <v>19.39708983714339</v>
      </c>
      <c r="AU13">
        <f>AO13*(AR13/100)</f>
        <v>75.045053117703304</v>
      </c>
      <c r="AV13">
        <f>AP13*(AS13/100)</f>
        <v>6.8258598726114625</v>
      </c>
      <c r="AW13">
        <f>AQ13*(AT13/100)</f>
        <v>15.071538803460415</v>
      </c>
      <c r="AX13">
        <f>SUM(AU13:AW13)</f>
        <v>96.942451793775177</v>
      </c>
      <c r="AY13">
        <f t="shared" si="5"/>
        <v>2678.1951496238562</v>
      </c>
      <c r="AZ13">
        <f t="shared" si="1"/>
        <v>243.60013143261543</v>
      </c>
      <c r="BA13">
        <f t="shared" si="1"/>
        <v>537.87052502296558</v>
      </c>
      <c r="BB13">
        <f t="shared" si="1"/>
        <v>3459.6658060794366</v>
      </c>
      <c r="BC13">
        <f>AU13/AX13*100</f>
        <v>77.411961147161819</v>
      </c>
      <c r="BD13">
        <f>AV13/AX13*100</f>
        <v>7.0411463154780263</v>
      </c>
      <c r="BE13">
        <f>AW13/AX13*100</f>
        <v>15.546892537360172</v>
      </c>
    </row>
    <row r="14" spans="1:57" x14ac:dyDescent="0.35">
      <c r="A14">
        <v>101</v>
      </c>
      <c r="B14">
        <v>1</v>
      </c>
      <c r="C14">
        <v>13</v>
      </c>
      <c r="D14" t="s">
        <v>12</v>
      </c>
      <c r="E14">
        <v>50</v>
      </c>
      <c r="F14" t="s">
        <v>15</v>
      </c>
      <c r="G14">
        <v>50</v>
      </c>
      <c r="H14">
        <v>101</v>
      </c>
      <c r="I14">
        <v>110</v>
      </c>
      <c r="J14">
        <v>108</v>
      </c>
      <c r="K14">
        <f t="shared" si="2"/>
        <v>106.33333333333333</v>
      </c>
      <c r="L14">
        <v>36</v>
      </c>
      <c r="M14">
        <v>30</v>
      </c>
      <c r="N14">
        <v>23</v>
      </c>
      <c r="O14">
        <f t="shared" si="3"/>
        <v>29.666666666666668</v>
      </c>
      <c r="P14">
        <v>940.1</v>
      </c>
      <c r="Q14">
        <v>35.299999999999997</v>
      </c>
      <c r="R14">
        <v>30</v>
      </c>
      <c r="S14">
        <v>20.428047690435466</v>
      </c>
      <c r="T14">
        <v>16.2120232708468</v>
      </c>
      <c r="U14">
        <v>16.630369274600049</v>
      </c>
      <c r="V14">
        <f>P14*(S14/100)</f>
        <v>192.04407633778382</v>
      </c>
      <c r="W14">
        <f>Q14*(T14/100)</f>
        <v>5.7228442146089193</v>
      </c>
      <c r="X14">
        <f>R14*(U14/100)</f>
        <v>4.9891107823800143</v>
      </c>
      <c r="Y14">
        <f>SUM(V14:X14)</f>
        <v>202.75603133477276</v>
      </c>
      <c r="Z14">
        <f t="shared" si="4"/>
        <v>6853.6364809436609</v>
      </c>
      <c r="AA14">
        <f t="shared" si="0"/>
        <v>204.23589538379449</v>
      </c>
      <c r="AB14">
        <f t="shared" si="0"/>
        <v>178.05054088440843</v>
      </c>
      <c r="AC14">
        <f t="shared" si="0"/>
        <v>7235.922917211863</v>
      </c>
      <c r="AD14">
        <f>V14/Y14*100</f>
        <v>94.716825474206331</v>
      </c>
      <c r="AE14">
        <f>W14/Y14*100</f>
        <v>2.8225272397248036</v>
      </c>
      <c r="AF14">
        <f>X14/Y14*100</f>
        <v>2.4606472860688604</v>
      </c>
      <c r="AG14">
        <v>152</v>
      </c>
      <c r="AH14">
        <v>120</v>
      </c>
      <c r="AI14">
        <v>132</v>
      </c>
      <c r="AJ14">
        <v>134.66666666666666</v>
      </c>
      <c r="AK14">
        <v>40</v>
      </c>
      <c r="AL14">
        <v>22</v>
      </c>
      <c r="AM14">
        <v>51</v>
      </c>
      <c r="AN14">
        <v>37.666666666666664</v>
      </c>
      <c r="AO14">
        <v>619</v>
      </c>
      <c r="AP14">
        <v>13.7</v>
      </c>
      <c r="AQ14">
        <v>18.2</v>
      </c>
      <c r="AR14">
        <v>17.867869789929358</v>
      </c>
      <c r="AS14">
        <v>21.464968152866234</v>
      </c>
      <c r="AT14">
        <v>19.39708983714339</v>
      </c>
      <c r="AU14">
        <f>AO14*(AR14/100)</f>
        <v>110.60211399966272</v>
      </c>
      <c r="AV14">
        <f>AP14*(AS14/100)</f>
        <v>2.9407006369426738</v>
      </c>
      <c r="AW14">
        <f>AQ14*(AT14/100)</f>
        <v>3.5302703503600972</v>
      </c>
      <c r="AX14">
        <f>SUM(AU14:AW14)</f>
        <v>117.0730849869655</v>
      </c>
      <c r="AY14">
        <f t="shared" si="5"/>
        <v>3947.1495181361111</v>
      </c>
      <c r="AZ14">
        <f t="shared" si="1"/>
        <v>104.947226434806</v>
      </c>
      <c r="BA14">
        <f t="shared" si="1"/>
        <v>125.98769054591986</v>
      </c>
      <c r="BB14">
        <f t="shared" si="1"/>
        <v>4178.0844351168371</v>
      </c>
      <c r="BC14">
        <f>AU14/AX14*100</f>
        <v>94.472708233473796</v>
      </c>
      <c r="BD14">
        <f>AV14/AX14*100</f>
        <v>2.5118503004085704</v>
      </c>
      <c r="BE14">
        <f>AW14/AX14*100</f>
        <v>3.0154414661176352</v>
      </c>
    </row>
    <row r="15" spans="1:57" x14ac:dyDescent="0.35">
      <c r="A15">
        <v>118</v>
      </c>
      <c r="B15">
        <v>1</v>
      </c>
      <c r="C15">
        <v>14</v>
      </c>
      <c r="D15" t="s">
        <v>12</v>
      </c>
      <c r="E15">
        <v>75</v>
      </c>
      <c r="F15" t="s">
        <v>15</v>
      </c>
      <c r="G15">
        <v>25</v>
      </c>
      <c r="H15">
        <v>108</v>
      </c>
      <c r="I15">
        <v>116</v>
      </c>
      <c r="J15">
        <v>117</v>
      </c>
      <c r="K15">
        <f t="shared" si="2"/>
        <v>113.66666666666667</v>
      </c>
      <c r="L15">
        <v>25</v>
      </c>
      <c r="M15">
        <v>12</v>
      </c>
      <c r="N15">
        <v>30</v>
      </c>
      <c r="O15">
        <f t="shared" si="3"/>
        <v>22.333333333333332</v>
      </c>
      <c r="P15">
        <v>874.8</v>
      </c>
      <c r="Q15">
        <v>1.6</v>
      </c>
      <c r="R15">
        <v>59.5</v>
      </c>
      <c r="S15">
        <v>20.428047690435466</v>
      </c>
      <c r="T15">
        <v>16.2120232708468</v>
      </c>
      <c r="U15">
        <v>16.630369274600049</v>
      </c>
      <c r="V15">
        <f>P15*(S15/100)</f>
        <v>178.70456119592944</v>
      </c>
      <c r="W15">
        <f>Q15*(T15/100)</f>
        <v>0.25939237233354878</v>
      </c>
      <c r="X15">
        <f>R15*(U15/100)</f>
        <v>9.8950697183870293</v>
      </c>
      <c r="Y15">
        <f>SUM(V15:X15)</f>
        <v>188.85902328665</v>
      </c>
      <c r="Z15">
        <f t="shared" si="4"/>
        <v>6377.5781231034071</v>
      </c>
      <c r="AA15">
        <f t="shared" si="0"/>
        <v>9.2571510655544262</v>
      </c>
      <c r="AB15">
        <f t="shared" si="0"/>
        <v>353.13357275407679</v>
      </c>
      <c r="AC15">
        <f t="shared" si="0"/>
        <v>6739.9688469230377</v>
      </c>
      <c r="AD15">
        <f>V15/Y15*100</f>
        <v>94.623258177445862</v>
      </c>
      <c r="AE15">
        <f>W15/Y15*100</f>
        <v>0.13734708981304183</v>
      </c>
      <c r="AF15">
        <f>X15/Y15*100</f>
        <v>5.2393947327411015</v>
      </c>
      <c r="AG15">
        <v>94</v>
      </c>
      <c r="AH15">
        <v>94</v>
      </c>
      <c r="AI15">
        <v>83</v>
      </c>
      <c r="AJ15">
        <v>90.333333333333329</v>
      </c>
      <c r="AK15">
        <v>40</v>
      </c>
      <c r="AL15">
        <v>18</v>
      </c>
      <c r="AM15">
        <v>41</v>
      </c>
      <c r="AN15">
        <v>33</v>
      </c>
      <c r="AO15">
        <v>302.2</v>
      </c>
      <c r="AP15">
        <v>0.1</v>
      </c>
      <c r="AQ15">
        <v>30.7</v>
      </c>
      <c r="AR15">
        <v>17.867869789929358</v>
      </c>
      <c r="AS15">
        <v>21.464968152866234</v>
      </c>
      <c r="AT15">
        <v>19.39708983714339</v>
      </c>
      <c r="AU15">
        <f>AO15*(AR15/100)</f>
        <v>53.996702505166517</v>
      </c>
      <c r="AV15">
        <f>AP15*(AS15/100)</f>
        <v>2.1464968152866234E-2</v>
      </c>
      <c r="AW15">
        <f>AQ15*(AT15/100)</f>
        <v>5.954906580003021</v>
      </c>
      <c r="AX15">
        <f>SUM(AU15:AW15)</f>
        <v>59.973074053322399</v>
      </c>
      <c r="AY15">
        <f t="shared" si="5"/>
        <v>1927.0251767055458</v>
      </c>
      <c r="AZ15">
        <f t="shared" si="1"/>
        <v>0.7660381491591679</v>
      </c>
      <c r="BA15">
        <f t="shared" si="1"/>
        <v>212.51769778899668</v>
      </c>
      <c r="BB15">
        <f t="shared" si="1"/>
        <v>2140.3089126437017</v>
      </c>
      <c r="BC15">
        <f>AU15/AX15*100</f>
        <v>90.034908761151286</v>
      </c>
      <c r="BD15">
        <f>AV15/AX15*100</f>
        <v>3.5791008701307539E-2</v>
      </c>
      <c r="BE15">
        <f>AW15/AX15*100</f>
        <v>9.9293002301474154</v>
      </c>
    </row>
    <row r="16" spans="1:57" x14ac:dyDescent="0.35">
      <c r="A16">
        <v>108</v>
      </c>
      <c r="B16">
        <v>1</v>
      </c>
      <c r="C16">
        <v>15</v>
      </c>
      <c r="D16" t="s">
        <v>12</v>
      </c>
      <c r="E16">
        <v>100</v>
      </c>
      <c r="F16" t="s">
        <v>15</v>
      </c>
      <c r="G16">
        <v>0</v>
      </c>
      <c r="H16">
        <v>96</v>
      </c>
      <c r="I16">
        <v>108</v>
      </c>
      <c r="J16">
        <v>124</v>
      </c>
      <c r="K16">
        <f t="shared" si="2"/>
        <v>109.33333333333333</v>
      </c>
      <c r="P16">
        <v>884.4</v>
      </c>
      <c r="Q16">
        <v>0</v>
      </c>
      <c r="R16">
        <v>23.9</v>
      </c>
      <c r="S16">
        <v>20.428047690435466</v>
      </c>
      <c r="T16">
        <v>16.2120232708468</v>
      </c>
      <c r="U16">
        <v>16.630369274600049</v>
      </c>
      <c r="V16">
        <f>P16*(S16/100)</f>
        <v>180.66565377421125</v>
      </c>
      <c r="W16">
        <f>Q16*(T16/100)</f>
        <v>0</v>
      </c>
      <c r="X16">
        <f>R16*(U16/100)</f>
        <v>3.9746582566294113</v>
      </c>
      <c r="Y16">
        <f>SUM(V16:X16)</f>
        <v>184.64031203084068</v>
      </c>
      <c r="Z16">
        <f t="shared" si="4"/>
        <v>6447.5652630002905</v>
      </c>
      <c r="AA16">
        <f t="shared" si="0"/>
        <v>0</v>
      </c>
      <c r="AB16">
        <f t="shared" si="0"/>
        <v>141.84693090457873</v>
      </c>
      <c r="AC16">
        <f t="shared" si="0"/>
        <v>6589.4121939048691</v>
      </c>
      <c r="AD16">
        <f>V16/Y16*100</f>
        <v>97.847350769226637</v>
      </c>
      <c r="AE16">
        <f>W16/Y16*100</f>
        <v>0</v>
      </c>
      <c r="AF16">
        <f>X16/Y16*100</f>
        <v>2.1526492307733536</v>
      </c>
      <c r="AG16">
        <v>92</v>
      </c>
      <c r="AH16">
        <v>118</v>
      </c>
      <c r="AI16">
        <v>91</v>
      </c>
      <c r="AJ16">
        <v>100.33333333333333</v>
      </c>
      <c r="AO16">
        <v>339.9</v>
      </c>
      <c r="AP16">
        <v>0</v>
      </c>
      <c r="AQ16">
        <v>19</v>
      </c>
      <c r="AR16">
        <v>17.867869789929358</v>
      </c>
      <c r="AS16">
        <v>21.464968152866234</v>
      </c>
      <c r="AT16">
        <v>19.39708983714339</v>
      </c>
      <c r="AU16">
        <f>AO16*(AR16/100)</f>
        <v>60.732889415969886</v>
      </c>
      <c r="AV16">
        <f>AP16*(AS16/100)</f>
        <v>0</v>
      </c>
      <c r="AW16">
        <f>AQ16*(AT16/100)</f>
        <v>3.6854470690572443</v>
      </c>
      <c r="AX16">
        <f>SUM(AU16:AW16)</f>
        <v>64.418336485027126</v>
      </c>
      <c r="AY16">
        <f t="shared" si="5"/>
        <v>2167.4250746598773</v>
      </c>
      <c r="AZ16">
        <f t="shared" si="1"/>
        <v>0</v>
      </c>
      <c r="BA16">
        <f t="shared" si="1"/>
        <v>131.52561100947679</v>
      </c>
      <c r="BB16">
        <f t="shared" si="1"/>
        <v>2298.9506856693542</v>
      </c>
      <c r="BC16">
        <f>AU16/AX16*100</f>
        <v>94.278885065723699</v>
      </c>
      <c r="BD16">
        <f>AV16/AX16*100</f>
        <v>0</v>
      </c>
      <c r="BE16">
        <f>AW16/AX16*100</f>
        <v>5.7211149342762981</v>
      </c>
    </row>
    <row r="17" spans="1:57" x14ac:dyDescent="0.35">
      <c r="A17">
        <v>116</v>
      </c>
      <c r="B17">
        <v>1</v>
      </c>
      <c r="C17">
        <v>16</v>
      </c>
      <c r="D17" t="s">
        <v>14</v>
      </c>
      <c r="E17">
        <v>0</v>
      </c>
      <c r="F17" t="s">
        <v>15</v>
      </c>
      <c r="G17">
        <v>100</v>
      </c>
      <c r="L17">
        <v>46</v>
      </c>
      <c r="M17">
        <v>36</v>
      </c>
      <c r="N17">
        <v>41</v>
      </c>
      <c r="O17">
        <f t="shared" si="3"/>
        <v>41</v>
      </c>
      <c r="P17">
        <v>0</v>
      </c>
      <c r="Q17">
        <v>249.9</v>
      </c>
      <c r="R17">
        <v>540.5</v>
      </c>
      <c r="S17">
        <v>21.090473337327744</v>
      </c>
      <c r="T17">
        <v>16.2120232708468</v>
      </c>
      <c r="U17">
        <v>16.630369274600049</v>
      </c>
      <c r="V17">
        <f>P17*(S17/100)</f>
        <v>0</v>
      </c>
      <c r="W17">
        <f>Q17*(T17/100)</f>
        <v>40.513846153846153</v>
      </c>
      <c r="X17">
        <f>R17*(U17/100)</f>
        <v>89.887145929213261</v>
      </c>
      <c r="Y17">
        <f>SUM(V17:X17)</f>
        <v>130.40099208305941</v>
      </c>
      <c r="Z17">
        <f t="shared" si="4"/>
        <v>0</v>
      </c>
      <c r="AA17">
        <f t="shared" si="0"/>
        <v>1445.8512820512819</v>
      </c>
      <c r="AB17">
        <f t="shared" si="0"/>
        <v>3207.8772449340922</v>
      </c>
      <c r="AC17">
        <f t="shared" si="0"/>
        <v>4653.7285269853737</v>
      </c>
      <c r="AD17">
        <f>V17/Y17*100</f>
        <v>0</v>
      </c>
      <c r="AE17">
        <f>W17/Y17*100</f>
        <v>31.068664054366018</v>
      </c>
      <c r="AF17">
        <f>X17/Y17*100</f>
        <v>68.93133594563399</v>
      </c>
      <c r="AK17">
        <v>41</v>
      </c>
      <c r="AL17">
        <v>45</v>
      </c>
      <c r="AM17">
        <v>54</v>
      </c>
      <c r="AN17">
        <v>46.666666666666664</v>
      </c>
      <c r="AO17">
        <v>0</v>
      </c>
      <c r="AP17">
        <v>250.2</v>
      </c>
      <c r="AQ17">
        <v>293.7</v>
      </c>
      <c r="AR17">
        <v>20.55239055497654</v>
      </c>
      <c r="AS17">
        <v>21.464968152866234</v>
      </c>
      <c r="AT17">
        <v>19.39708983714339</v>
      </c>
      <c r="AU17">
        <f>AO17*(AR17/100)</f>
        <v>0</v>
      </c>
      <c r="AV17">
        <f>AP17*(AS17/100)</f>
        <v>53.705350318471318</v>
      </c>
      <c r="AW17">
        <f>AQ17*(AT17/100)</f>
        <v>56.969252851690136</v>
      </c>
      <c r="AX17">
        <f>SUM(AU17:AW17)</f>
        <v>110.67460317016145</v>
      </c>
      <c r="AY17">
        <f t="shared" si="5"/>
        <v>0</v>
      </c>
      <c r="AZ17">
        <f t="shared" si="1"/>
        <v>1916.6274491962381</v>
      </c>
      <c r="BA17">
        <f t="shared" si="1"/>
        <v>2033.109050183333</v>
      </c>
      <c r="BB17">
        <f t="shared" si="1"/>
        <v>3949.7364993795709</v>
      </c>
      <c r="BC17">
        <f>AU17/AX17*100</f>
        <v>0</v>
      </c>
      <c r="BD17">
        <f>AV17/AX17*100</f>
        <v>48.525450988877466</v>
      </c>
      <c r="BE17">
        <f>AW17/AX17*100</f>
        <v>51.474549011122541</v>
      </c>
    </row>
    <row r="18" spans="1:57" x14ac:dyDescent="0.35">
      <c r="A18">
        <v>103</v>
      </c>
      <c r="B18">
        <v>1</v>
      </c>
      <c r="C18">
        <v>17</v>
      </c>
      <c r="D18" t="s">
        <v>14</v>
      </c>
      <c r="E18">
        <v>25</v>
      </c>
      <c r="F18" t="s">
        <v>15</v>
      </c>
      <c r="G18">
        <v>75</v>
      </c>
      <c r="H18">
        <v>47</v>
      </c>
      <c r="I18">
        <v>42</v>
      </c>
      <c r="J18">
        <v>50</v>
      </c>
      <c r="K18">
        <f t="shared" si="2"/>
        <v>46.333333333333336</v>
      </c>
      <c r="L18">
        <v>26</v>
      </c>
      <c r="M18">
        <v>32</v>
      </c>
      <c r="N18">
        <v>37</v>
      </c>
      <c r="O18">
        <f t="shared" si="3"/>
        <v>31.666666666666668</v>
      </c>
      <c r="P18">
        <v>345.3</v>
      </c>
      <c r="Q18">
        <v>170.4</v>
      </c>
      <c r="R18">
        <v>71.7</v>
      </c>
      <c r="S18">
        <v>21.090473337327744</v>
      </c>
      <c r="T18">
        <v>16.2120232708468</v>
      </c>
      <c r="U18">
        <v>16.630369274600049</v>
      </c>
      <c r="V18">
        <f>P18*(S18/100)</f>
        <v>72.825404433792698</v>
      </c>
      <c r="W18">
        <f>Q18*(T18/100)</f>
        <v>27.625287653522946</v>
      </c>
      <c r="X18">
        <f>R18*(U18/100)</f>
        <v>11.923974769888236</v>
      </c>
      <c r="Y18">
        <f>SUM(V18:X18)</f>
        <v>112.37466685720388</v>
      </c>
      <c r="Z18">
        <f t="shared" si="4"/>
        <v>2598.980703205988</v>
      </c>
      <c r="AA18">
        <f t="shared" ref="AA18:AA81" si="6">W18/0.25*4047/453.6</f>
        <v>985.88658848154637</v>
      </c>
      <c r="AB18">
        <f t="shared" ref="AB18:AB81" si="7">X18/0.25*4047/453.6</f>
        <v>425.54079271373621</v>
      </c>
      <c r="AC18">
        <f t="shared" ref="AC18:AC81" si="8">Y18/0.25*4047/453.6</f>
        <v>4010.4080844012701</v>
      </c>
      <c r="AD18">
        <f>V18/Y18*100</f>
        <v>64.805891283604865</v>
      </c>
      <c r="AE18">
        <f>W18/Y18*100</f>
        <v>24.583198710281206</v>
      </c>
      <c r="AF18">
        <f>X18/Y18*100</f>
        <v>10.610910006113926</v>
      </c>
      <c r="AG18">
        <v>52</v>
      </c>
      <c r="AH18">
        <v>59</v>
      </c>
      <c r="AI18">
        <v>58</v>
      </c>
      <c r="AJ18">
        <v>56.333333333333336</v>
      </c>
      <c r="AK18">
        <v>53</v>
      </c>
      <c r="AL18">
        <v>51</v>
      </c>
      <c r="AM18">
        <v>57</v>
      </c>
      <c r="AN18">
        <v>53.666666666666664</v>
      </c>
      <c r="AO18">
        <v>89.8</v>
      </c>
      <c r="AP18">
        <v>17.399999999999999</v>
      </c>
      <c r="AQ18">
        <v>12</v>
      </c>
      <c r="AR18">
        <v>20.55239055497654</v>
      </c>
      <c r="AS18">
        <v>21.464968152866234</v>
      </c>
      <c r="AT18">
        <v>19.39708983714339</v>
      </c>
      <c r="AU18">
        <f>AO18*(AR18/100)</f>
        <v>18.456046718368931</v>
      </c>
      <c r="AV18">
        <f>AP18*(AS18/100)</f>
        <v>3.7349044585987246</v>
      </c>
      <c r="AW18">
        <f>AQ18*(AT18/100)</f>
        <v>2.3276507804572071</v>
      </c>
      <c r="AX18">
        <f>SUM(AU18:AW18)</f>
        <v>24.518601957424863</v>
      </c>
      <c r="AY18">
        <f t="shared" si="5"/>
        <v>658.65627045184351</v>
      </c>
      <c r="AZ18">
        <f t="shared" ref="AZ18:AZ81" si="9">AV18/0.25*4047/453.6</f>
        <v>133.29063795369521</v>
      </c>
      <c r="BA18">
        <f t="shared" ref="BA18:BA81" si="10">AW18/0.25*4047/453.6</f>
        <v>83.068806953353771</v>
      </c>
      <c r="BB18">
        <f t="shared" ref="BB18:BB81" si="11">AX18/0.25*4047/453.6</f>
        <v>875.01571535889252</v>
      </c>
      <c r="BC18">
        <f>AU18/AX18*100</f>
        <v>75.27365039171805</v>
      </c>
      <c r="BD18">
        <f>AV18/AX18*100</f>
        <v>15.232942176247121</v>
      </c>
      <c r="BE18">
        <f>AW18/AX18*100</f>
        <v>9.4934074320348216</v>
      </c>
    </row>
    <row r="19" spans="1:57" x14ac:dyDescent="0.35">
      <c r="A19">
        <v>117</v>
      </c>
      <c r="B19">
        <v>1</v>
      </c>
      <c r="C19">
        <v>18</v>
      </c>
      <c r="D19" t="s">
        <v>14</v>
      </c>
      <c r="E19">
        <v>50</v>
      </c>
      <c r="F19" t="s">
        <v>15</v>
      </c>
      <c r="G19">
        <v>50</v>
      </c>
      <c r="H19">
        <v>73</v>
      </c>
      <c r="I19">
        <v>83</v>
      </c>
      <c r="J19">
        <v>60</v>
      </c>
      <c r="K19">
        <f t="shared" si="2"/>
        <v>72</v>
      </c>
      <c r="L19">
        <v>20</v>
      </c>
      <c r="M19">
        <v>26</v>
      </c>
      <c r="N19">
        <v>31</v>
      </c>
      <c r="O19">
        <f t="shared" si="3"/>
        <v>25.666666666666668</v>
      </c>
      <c r="P19">
        <v>748</v>
      </c>
      <c r="Q19">
        <v>36.700000000000003</v>
      </c>
      <c r="R19">
        <v>165.3</v>
      </c>
      <c r="S19">
        <v>21.090473337327744</v>
      </c>
      <c r="T19">
        <v>16.2120232708468</v>
      </c>
      <c r="U19">
        <v>16.630369274600049</v>
      </c>
      <c r="V19">
        <f>P19*(S19/100)</f>
        <v>157.75674056321154</v>
      </c>
      <c r="W19">
        <f>Q19*(T19/100)</f>
        <v>5.9498125404007753</v>
      </c>
      <c r="X19">
        <f>R19*(U19/100)</f>
        <v>27.490000410913883</v>
      </c>
      <c r="Y19">
        <f>SUM(V19:X19)</f>
        <v>191.19655351452622</v>
      </c>
      <c r="Z19">
        <f t="shared" si="4"/>
        <v>5629.9958470839247</v>
      </c>
      <c r="AA19">
        <f t="shared" si="6"/>
        <v>212.33590256615463</v>
      </c>
      <c r="AB19">
        <f t="shared" si="7"/>
        <v>981.05848027309059</v>
      </c>
      <c r="AC19">
        <f t="shared" si="8"/>
        <v>6823.3902299231704</v>
      </c>
      <c r="AD19">
        <f>V19/Y19*100</f>
        <v>82.510242817335055</v>
      </c>
      <c r="AE19">
        <f>W19/Y19*100</f>
        <v>3.1118827358719812</v>
      </c>
      <c r="AF19">
        <f>X19/Y19*100</f>
        <v>14.377874446792955</v>
      </c>
      <c r="AG19">
        <v>56</v>
      </c>
      <c r="AH19">
        <v>65</v>
      </c>
      <c r="AI19">
        <v>67</v>
      </c>
      <c r="AJ19">
        <v>62.666666666666664</v>
      </c>
      <c r="AK19">
        <v>50</v>
      </c>
      <c r="AL19">
        <v>29</v>
      </c>
      <c r="AM19">
        <v>18</v>
      </c>
      <c r="AN19">
        <v>32.333333333333336</v>
      </c>
      <c r="AO19">
        <v>280.60000000000002</v>
      </c>
      <c r="AP19">
        <v>2.2999999999999998</v>
      </c>
      <c r="AQ19">
        <v>87.1</v>
      </c>
      <c r="AR19">
        <v>20.55239055497654</v>
      </c>
      <c r="AS19">
        <v>21.464968152866234</v>
      </c>
      <c r="AT19">
        <v>19.39708983714339</v>
      </c>
      <c r="AU19">
        <f>AO19*(AR19/100)</f>
        <v>57.670007897264178</v>
      </c>
      <c r="AV19">
        <f>AP19*(AS19/100)</f>
        <v>0.49369426751592338</v>
      </c>
      <c r="AW19">
        <f>AQ19*(AT19/100)</f>
        <v>16.894865248151891</v>
      </c>
      <c r="AX19">
        <f>SUM(AU19:AW19)</f>
        <v>75.058567412931993</v>
      </c>
      <c r="AY19">
        <f t="shared" si="5"/>
        <v>2058.1174776034227</v>
      </c>
      <c r="AZ19">
        <f t="shared" si="9"/>
        <v>17.618877430660863</v>
      </c>
      <c r="BA19">
        <f t="shared" si="10"/>
        <v>602.94109046975927</v>
      </c>
      <c r="BB19">
        <f t="shared" si="11"/>
        <v>2678.6774455038426</v>
      </c>
      <c r="BC19">
        <f>AU19/AX19*100</f>
        <v>76.833344793266193</v>
      </c>
      <c r="BD19">
        <f>AV19/AX19*100</f>
        <v>0.65774539074251481</v>
      </c>
      <c r="BE19">
        <f>AW19/AX19*100</f>
        <v>22.508909815991291</v>
      </c>
    </row>
    <row r="20" spans="1:57" x14ac:dyDescent="0.35">
      <c r="A20">
        <v>115</v>
      </c>
      <c r="B20">
        <v>1</v>
      </c>
      <c r="C20">
        <v>19</v>
      </c>
      <c r="D20" t="s">
        <v>14</v>
      </c>
      <c r="E20">
        <v>75</v>
      </c>
      <c r="F20" t="s">
        <v>15</v>
      </c>
      <c r="G20">
        <v>25</v>
      </c>
      <c r="H20">
        <v>50</v>
      </c>
      <c r="I20">
        <v>55</v>
      </c>
      <c r="J20">
        <v>65</v>
      </c>
      <c r="K20">
        <f t="shared" si="2"/>
        <v>56.666666666666664</v>
      </c>
      <c r="L20">
        <v>27</v>
      </c>
      <c r="M20">
        <v>16</v>
      </c>
      <c r="N20">
        <v>28</v>
      </c>
      <c r="O20">
        <f t="shared" si="3"/>
        <v>23.666666666666668</v>
      </c>
      <c r="P20">
        <v>468.2</v>
      </c>
      <c r="Q20">
        <v>6.2</v>
      </c>
      <c r="R20">
        <v>239.4</v>
      </c>
      <c r="S20">
        <v>21.090473337327744</v>
      </c>
      <c r="T20">
        <v>16.2120232708468</v>
      </c>
      <c r="U20">
        <v>16.630369274600049</v>
      </c>
      <c r="V20">
        <f>P20*(S20/100)</f>
        <v>98.745596165368497</v>
      </c>
      <c r="W20">
        <f>Q20*(T20/100)</f>
        <v>1.0051454427925015</v>
      </c>
      <c r="X20">
        <f>R20*(U20/100)</f>
        <v>39.813104043392521</v>
      </c>
      <c r="Y20">
        <f>SUM(V20:X20)</f>
        <v>139.56384565155352</v>
      </c>
      <c r="Z20">
        <f t="shared" si="4"/>
        <v>3524.0161171185741</v>
      </c>
      <c r="AA20">
        <f t="shared" si="6"/>
        <v>35.871460379023397</v>
      </c>
      <c r="AB20">
        <f t="shared" si="7"/>
        <v>1420.8433162575795</v>
      </c>
      <c r="AC20">
        <f t="shared" si="8"/>
        <v>4980.730893755177</v>
      </c>
      <c r="AD20">
        <f>V20/Y20*100</f>
        <v>70.752991725310295</v>
      </c>
      <c r="AE20">
        <f>W20/Y20*100</f>
        <v>0.72020474794169087</v>
      </c>
      <c r="AF20">
        <f>X20/Y20*100</f>
        <v>28.526803526748012</v>
      </c>
      <c r="AG20">
        <v>60</v>
      </c>
      <c r="AH20">
        <v>53</v>
      </c>
      <c r="AI20">
        <v>52</v>
      </c>
      <c r="AJ20">
        <v>55</v>
      </c>
      <c r="AK20">
        <v>42</v>
      </c>
      <c r="AL20">
        <v>27</v>
      </c>
      <c r="AM20">
        <v>15</v>
      </c>
      <c r="AN20">
        <v>28</v>
      </c>
      <c r="AO20">
        <v>301.60000000000002</v>
      </c>
      <c r="AP20">
        <v>1.2</v>
      </c>
      <c r="AQ20">
        <v>62.7</v>
      </c>
      <c r="AR20">
        <v>20.55239055497654</v>
      </c>
      <c r="AS20">
        <v>21.464968152866234</v>
      </c>
      <c r="AT20">
        <v>19.39708983714339</v>
      </c>
      <c r="AU20">
        <f>AO20*(AR20/100)</f>
        <v>61.986009913809248</v>
      </c>
      <c r="AV20">
        <f>AP20*(AS20/100)</f>
        <v>0.25757961783439481</v>
      </c>
      <c r="AW20">
        <f>AQ20*(AT20/100)</f>
        <v>12.161975327888907</v>
      </c>
      <c r="AX20">
        <f>SUM(AU20:AW20)</f>
        <v>74.405564859532547</v>
      </c>
      <c r="AY20">
        <f t="shared" si="5"/>
        <v>2212.146226818219</v>
      </c>
      <c r="AZ20">
        <f t="shared" si="9"/>
        <v>9.1924577899100157</v>
      </c>
      <c r="BA20">
        <f t="shared" si="10"/>
        <v>434.03451633127344</v>
      </c>
      <c r="BB20">
        <f t="shared" si="11"/>
        <v>2655.3732009394025</v>
      </c>
      <c r="BC20">
        <f>AU20/AX20*100</f>
        <v>83.308298284987544</v>
      </c>
      <c r="BD20">
        <f>AV20/AX20*100</f>
        <v>0.34618327045923197</v>
      </c>
      <c r="BE20">
        <f>AW20/AX20*100</f>
        <v>16.345518444553228</v>
      </c>
    </row>
    <row r="21" spans="1:57" x14ac:dyDescent="0.35">
      <c r="A21">
        <v>107</v>
      </c>
      <c r="B21">
        <v>1</v>
      </c>
      <c r="C21">
        <v>20</v>
      </c>
      <c r="D21" t="s">
        <v>14</v>
      </c>
      <c r="E21">
        <v>100</v>
      </c>
      <c r="F21" t="s">
        <v>15</v>
      </c>
      <c r="G21">
        <v>0</v>
      </c>
      <c r="H21">
        <v>53</v>
      </c>
      <c r="I21">
        <v>65</v>
      </c>
      <c r="J21">
        <v>70</v>
      </c>
      <c r="K21">
        <f t="shared" si="2"/>
        <v>62.666666666666664</v>
      </c>
      <c r="P21">
        <v>702.6</v>
      </c>
      <c r="Q21">
        <v>0</v>
      </c>
      <c r="R21">
        <v>65.3</v>
      </c>
      <c r="S21">
        <v>21.090473337327744</v>
      </c>
      <c r="T21">
        <v>16.2120232708468</v>
      </c>
      <c r="U21">
        <v>16.630369274600049</v>
      </c>
      <c r="V21">
        <f>P21*(S21/100)</f>
        <v>148.18166566806474</v>
      </c>
      <c r="W21">
        <f>Q21*(T21/100)</f>
        <v>0</v>
      </c>
      <c r="X21">
        <f>R21*(U21/100)</f>
        <v>10.859631136313832</v>
      </c>
      <c r="Y21">
        <f>SUM(V21:X21)</f>
        <v>159.04129680437856</v>
      </c>
      <c r="Z21">
        <f t="shared" si="4"/>
        <v>5288.2821954026276</v>
      </c>
      <c r="AA21">
        <f t="shared" si="6"/>
        <v>0</v>
      </c>
      <c r="AB21">
        <f t="shared" si="7"/>
        <v>387.55667732506237</v>
      </c>
      <c r="AC21">
        <f t="shared" si="8"/>
        <v>5675.8388727276897</v>
      </c>
      <c r="AD21">
        <f>V21/Y21*100</f>
        <v>93.17181678311438</v>
      </c>
      <c r="AE21">
        <f>W21/Y21*100</f>
        <v>0</v>
      </c>
      <c r="AF21">
        <f>X21/Y21*100</f>
        <v>6.8281832168856251</v>
      </c>
      <c r="AG21">
        <v>69</v>
      </c>
      <c r="AH21">
        <v>64</v>
      </c>
      <c r="AI21">
        <v>60</v>
      </c>
      <c r="AJ21">
        <v>64.333333333333329</v>
      </c>
      <c r="AO21">
        <v>489.3</v>
      </c>
      <c r="AP21">
        <v>0</v>
      </c>
      <c r="AQ21">
        <v>62.3</v>
      </c>
      <c r="AR21">
        <v>20.55239055497654</v>
      </c>
      <c r="AS21">
        <v>21.464968152866234</v>
      </c>
      <c r="AT21">
        <v>19.39708983714339</v>
      </c>
      <c r="AU21">
        <f>AO21*(AR21/100)</f>
        <v>100.56284698550022</v>
      </c>
      <c r="AV21">
        <f>AP21*(AS21/100)</f>
        <v>0</v>
      </c>
      <c r="AW21">
        <f>AQ21*(AT21/100)</f>
        <v>12.084386968540333</v>
      </c>
      <c r="AX21">
        <f>SUM(AU21:AW21)</f>
        <v>112.64723395404054</v>
      </c>
      <c r="AY21">
        <f t="shared" si="5"/>
        <v>3588.8698567047559</v>
      </c>
      <c r="AZ21">
        <f t="shared" si="9"/>
        <v>0</v>
      </c>
      <c r="BA21">
        <f t="shared" si="10"/>
        <v>431.26555609949492</v>
      </c>
      <c r="BB21">
        <f t="shared" si="11"/>
        <v>4020.1354128042512</v>
      </c>
      <c r="BC21">
        <f>AU21/AX21*100</f>
        <v>89.272362450132874</v>
      </c>
      <c r="BD21">
        <f>AV21/AX21*100</f>
        <v>0</v>
      </c>
      <c r="BE21">
        <f>AW21/AX21*100</f>
        <v>10.727637549867133</v>
      </c>
    </row>
    <row r="22" spans="1:57" x14ac:dyDescent="0.35">
      <c r="A22">
        <v>210</v>
      </c>
      <c r="B22">
        <v>2</v>
      </c>
      <c r="C22">
        <v>1</v>
      </c>
      <c r="D22" t="s">
        <v>12</v>
      </c>
      <c r="E22">
        <v>0</v>
      </c>
      <c r="F22" t="s">
        <v>13</v>
      </c>
      <c r="G22">
        <v>100</v>
      </c>
      <c r="L22">
        <v>18</v>
      </c>
      <c r="M22">
        <v>15</v>
      </c>
      <c r="N22">
        <v>14</v>
      </c>
      <c r="O22">
        <f t="shared" si="3"/>
        <v>15.666666666666666</v>
      </c>
      <c r="P22">
        <v>0</v>
      </c>
      <c r="Q22">
        <v>14.1</v>
      </c>
      <c r="R22">
        <v>482.3</v>
      </c>
      <c r="S22">
        <v>20.428047690435466</v>
      </c>
      <c r="T22">
        <v>20.055710306406699</v>
      </c>
      <c r="U22">
        <v>16.630369274600049</v>
      </c>
      <c r="V22">
        <f>P22*(S22/100)</f>
        <v>0</v>
      </c>
      <c r="W22">
        <f>Q22*(T22/100)</f>
        <v>2.8278551532033447</v>
      </c>
      <c r="X22">
        <f>R22*(U22/100)</f>
        <v>80.208271011396036</v>
      </c>
      <c r="Y22">
        <f>SUM(V22:X22)</f>
        <v>83.036126164599381</v>
      </c>
      <c r="Z22">
        <f t="shared" si="4"/>
        <v>0</v>
      </c>
      <c r="AA22">
        <f t="shared" si="6"/>
        <v>100.92001591723047</v>
      </c>
      <c r="AB22">
        <f t="shared" si="7"/>
        <v>2862.4591956183394</v>
      </c>
      <c r="AC22">
        <f t="shared" si="8"/>
        <v>2963.3792115355704</v>
      </c>
      <c r="AD22">
        <f>V22/Y22*100</f>
        <v>0</v>
      </c>
      <c r="AE22">
        <f>W22/Y22*100</f>
        <v>3.4055721091778706</v>
      </c>
      <c r="AF22">
        <f>X22/Y22*100</f>
        <v>96.594427890822132</v>
      </c>
      <c r="AK22">
        <v>27</v>
      </c>
      <c r="AL22">
        <v>32</v>
      </c>
      <c r="AM22">
        <v>29</v>
      </c>
      <c r="AN22">
        <v>29.333333333333332</v>
      </c>
      <c r="AO22">
        <v>0</v>
      </c>
      <c r="AP22">
        <v>79.5</v>
      </c>
      <c r="AQ22">
        <v>291.89999999999998</v>
      </c>
      <c r="AR22">
        <v>17.867869789929358</v>
      </c>
      <c r="AS22">
        <v>24.695121951219541</v>
      </c>
      <c r="AT22">
        <v>19.39708983714339</v>
      </c>
      <c r="AU22">
        <f>AO22*(AR22/100)</f>
        <v>0</v>
      </c>
      <c r="AV22">
        <f>AP22*(AS22/100)</f>
        <v>19.632621951219534</v>
      </c>
      <c r="AW22">
        <f>AQ22*(AT22/100)</f>
        <v>56.620105234621555</v>
      </c>
      <c r="AX22">
        <f>SUM(AU22:AW22)</f>
        <v>76.252727185841081</v>
      </c>
      <c r="AY22">
        <f t="shared" si="5"/>
        <v>0</v>
      </c>
      <c r="AZ22">
        <f t="shared" si="9"/>
        <v>700.64568815331086</v>
      </c>
      <c r="BA22">
        <f t="shared" si="10"/>
        <v>2020.64872914033</v>
      </c>
      <c r="BB22">
        <f t="shared" si="11"/>
        <v>2721.2944172936404</v>
      </c>
      <c r="BC22">
        <f>AU22/AX22*100</f>
        <v>0</v>
      </c>
      <c r="BD22">
        <f>AV22/AX22*100</f>
        <v>25.746780050727153</v>
      </c>
      <c r="BE22">
        <f>AW22/AX22*100</f>
        <v>74.253219949272847</v>
      </c>
    </row>
    <row r="23" spans="1:57" x14ac:dyDescent="0.35">
      <c r="A23">
        <v>204</v>
      </c>
      <c r="B23">
        <v>2</v>
      </c>
      <c r="C23">
        <v>2</v>
      </c>
      <c r="D23" t="s">
        <v>12</v>
      </c>
      <c r="E23">
        <v>25</v>
      </c>
      <c r="F23" t="s">
        <v>13</v>
      </c>
      <c r="G23">
        <v>75</v>
      </c>
      <c r="H23">
        <v>123</v>
      </c>
      <c r="I23">
        <v>100</v>
      </c>
      <c r="J23">
        <v>130</v>
      </c>
      <c r="K23">
        <f t="shared" si="2"/>
        <v>117.66666666666667</v>
      </c>
      <c r="L23">
        <v>10</v>
      </c>
      <c r="M23">
        <v>14</v>
      </c>
      <c r="N23">
        <v>18</v>
      </c>
      <c r="O23">
        <f t="shared" si="3"/>
        <v>14</v>
      </c>
      <c r="P23">
        <v>481.3</v>
      </c>
      <c r="Q23">
        <v>8.1999999999999993</v>
      </c>
      <c r="R23">
        <v>117.2</v>
      </c>
      <c r="S23">
        <v>20.428047690435466</v>
      </c>
      <c r="T23">
        <v>20.055710306406699</v>
      </c>
      <c r="U23">
        <v>16.630369274600049</v>
      </c>
      <c r="V23">
        <f>P23*(S23/100)</f>
        <v>98.320193534065908</v>
      </c>
      <c r="W23">
        <f>Q23*(T23/100)</f>
        <v>1.6445682451253492</v>
      </c>
      <c r="X23">
        <f>R23*(U23/100)</f>
        <v>19.490792789831257</v>
      </c>
      <c r="Y23">
        <f>SUM(V23:X23)</f>
        <v>119.45555456902252</v>
      </c>
      <c r="Z23">
        <f t="shared" si="4"/>
        <v>3508.8344200384895</v>
      </c>
      <c r="AA23">
        <f t="shared" si="6"/>
        <v>58.691073086616292</v>
      </c>
      <c r="AB23">
        <f t="shared" si="7"/>
        <v>695.58411305508901</v>
      </c>
      <c r="AC23">
        <f t="shared" si="8"/>
        <v>4263.1096061801954</v>
      </c>
      <c r="AD23">
        <f>V23/Y23*100</f>
        <v>82.306924854846812</v>
      </c>
      <c r="AE23">
        <f>W23/Y23*100</f>
        <v>1.3767197775429543</v>
      </c>
      <c r="AF23">
        <f>X23/Y23*100</f>
        <v>16.316355367610218</v>
      </c>
      <c r="AG23">
        <v>104</v>
      </c>
      <c r="AH23">
        <v>107</v>
      </c>
      <c r="AI23">
        <v>110</v>
      </c>
      <c r="AJ23">
        <v>107</v>
      </c>
      <c r="AK23">
        <v>28</v>
      </c>
      <c r="AL23">
        <v>23</v>
      </c>
      <c r="AM23">
        <v>22</v>
      </c>
      <c r="AN23">
        <v>24.333333333333332</v>
      </c>
      <c r="AO23">
        <v>517.70000000000005</v>
      </c>
      <c r="AP23">
        <v>8.5</v>
      </c>
      <c r="AQ23">
        <v>21.3</v>
      </c>
      <c r="AR23">
        <v>17.867869789929358</v>
      </c>
      <c r="AS23">
        <v>24.695121951219541</v>
      </c>
      <c r="AT23">
        <v>19.39708983714339</v>
      </c>
      <c r="AU23">
        <f>AO23*(AR23/100)</f>
        <v>92.501961902464302</v>
      </c>
      <c r="AV23">
        <f>AP23*(AS23/100)</f>
        <v>2.0990853658536608</v>
      </c>
      <c r="AW23">
        <f>AQ23*(AT23/100)</f>
        <v>4.1315801353115429</v>
      </c>
      <c r="AX23">
        <f>SUM(AU23:AW23)</f>
        <v>98.732627403629493</v>
      </c>
      <c r="AY23">
        <f t="shared" si="5"/>
        <v>3301.1943546673106</v>
      </c>
      <c r="AZ23">
        <f t="shared" si="9"/>
        <v>74.911803135888576</v>
      </c>
      <c r="BA23">
        <f t="shared" si="10"/>
        <v>147.44713234220296</v>
      </c>
      <c r="BB23">
        <f t="shared" si="11"/>
        <v>3523.5532901454017</v>
      </c>
      <c r="BC23">
        <f>AU23/AX23*100</f>
        <v>93.689355114906874</v>
      </c>
      <c r="BD23">
        <f>AV23/AX23*100</f>
        <v>2.126030088587004</v>
      </c>
      <c r="BE23">
        <f>AW23/AX23*100</f>
        <v>4.1846147965061267</v>
      </c>
    </row>
    <row r="24" spans="1:57" x14ac:dyDescent="0.35">
      <c r="A24">
        <v>217</v>
      </c>
      <c r="B24">
        <v>2</v>
      </c>
      <c r="C24">
        <v>3</v>
      </c>
      <c r="D24" t="s">
        <v>12</v>
      </c>
      <c r="E24">
        <v>50</v>
      </c>
      <c r="F24" t="s">
        <v>13</v>
      </c>
      <c r="G24">
        <v>50</v>
      </c>
      <c r="H24">
        <v>148</v>
      </c>
      <c r="I24">
        <v>135</v>
      </c>
      <c r="J24">
        <v>136</v>
      </c>
      <c r="K24">
        <f t="shared" si="2"/>
        <v>139.66666666666666</v>
      </c>
      <c r="L24">
        <v>6</v>
      </c>
      <c r="M24">
        <v>16</v>
      </c>
      <c r="N24">
        <v>5</v>
      </c>
      <c r="O24">
        <f t="shared" si="3"/>
        <v>9</v>
      </c>
      <c r="P24">
        <v>1172</v>
      </c>
      <c r="Q24">
        <v>0</v>
      </c>
      <c r="R24">
        <v>139.69999999999999</v>
      </c>
      <c r="S24">
        <v>20.428047690435466</v>
      </c>
      <c r="T24">
        <v>20.055710306406699</v>
      </c>
      <c r="U24">
        <v>16.630369274600049</v>
      </c>
      <c r="V24">
        <f>P24*(S24/100)</f>
        <v>239.41671893190366</v>
      </c>
      <c r="W24">
        <f>Q24*(T24/100)</f>
        <v>0</v>
      </c>
      <c r="X24">
        <f>R24*(U24/100)</f>
        <v>23.232625876616265</v>
      </c>
      <c r="Y24">
        <f>SUM(V24:X24)</f>
        <v>262.64934480851991</v>
      </c>
      <c r="Z24">
        <f t="shared" si="4"/>
        <v>8544.2633290777248</v>
      </c>
      <c r="AA24">
        <f t="shared" si="6"/>
        <v>0</v>
      </c>
      <c r="AB24">
        <f t="shared" si="7"/>
        <v>829.12201871839522</v>
      </c>
      <c r="AC24">
        <f t="shared" si="8"/>
        <v>9373.3853477961202</v>
      </c>
      <c r="AD24">
        <f>V24/Y24*100</f>
        <v>91.154508345126999</v>
      </c>
      <c r="AE24">
        <f>W24/Y24*100</f>
        <v>0</v>
      </c>
      <c r="AF24">
        <f>X24/Y24*100</f>
        <v>8.84549165487301</v>
      </c>
      <c r="AG24">
        <v>109</v>
      </c>
      <c r="AH24">
        <v>129</v>
      </c>
      <c r="AI24">
        <v>120</v>
      </c>
      <c r="AJ24">
        <v>119.33333333333333</v>
      </c>
      <c r="AK24">
        <v>29</v>
      </c>
      <c r="AL24">
        <v>34</v>
      </c>
      <c r="AM24">
        <v>23</v>
      </c>
      <c r="AN24">
        <v>28.666666666666668</v>
      </c>
      <c r="AO24">
        <v>611.29999999999995</v>
      </c>
      <c r="AP24">
        <v>0.4</v>
      </c>
      <c r="AQ24">
        <v>71.2</v>
      </c>
      <c r="AR24">
        <v>17.867869789929358</v>
      </c>
      <c r="AS24">
        <v>24.695121951219541</v>
      </c>
      <c r="AT24">
        <v>19.39708983714339</v>
      </c>
      <c r="AU24">
        <f>AO24*(AR24/100)</f>
        <v>109.22628802583816</v>
      </c>
      <c r="AV24">
        <f>AP24*(AS24/100)</f>
        <v>9.8780487804878164E-2</v>
      </c>
      <c r="AW24">
        <f>AQ24*(AT24/100)</f>
        <v>13.810727964046094</v>
      </c>
      <c r="AX24">
        <f>SUM(AU24:AW24)</f>
        <v>123.13579647768913</v>
      </c>
      <c r="AY24">
        <f t="shared" si="5"/>
        <v>3898.0492737263407</v>
      </c>
      <c r="AZ24">
        <f t="shared" si="9"/>
        <v>3.5252613240418156</v>
      </c>
      <c r="BA24">
        <f t="shared" si="10"/>
        <v>492.87492125656564</v>
      </c>
      <c r="BB24">
        <f t="shared" si="11"/>
        <v>4394.4494563069475</v>
      </c>
      <c r="BC24">
        <f>AU24/AX24*100</f>
        <v>88.703927818121343</v>
      </c>
      <c r="BD24">
        <f>AV24/AX24*100</f>
        <v>8.0220773024987993E-2</v>
      </c>
      <c r="BE24">
        <f>AW24/AX24*100</f>
        <v>11.215851408853679</v>
      </c>
    </row>
    <row r="25" spans="1:57" x14ac:dyDescent="0.35">
      <c r="A25">
        <v>209</v>
      </c>
      <c r="B25">
        <v>2</v>
      </c>
      <c r="C25">
        <v>4</v>
      </c>
      <c r="D25" t="s">
        <v>12</v>
      </c>
      <c r="E25">
        <v>75</v>
      </c>
      <c r="F25" t="s">
        <v>13</v>
      </c>
      <c r="G25">
        <v>25</v>
      </c>
      <c r="H25">
        <v>112</v>
      </c>
      <c r="I25">
        <v>132</v>
      </c>
      <c r="J25">
        <v>128</v>
      </c>
      <c r="K25">
        <f t="shared" si="2"/>
        <v>124</v>
      </c>
      <c r="L25">
        <v>10</v>
      </c>
      <c r="M25">
        <v>6</v>
      </c>
      <c r="N25">
        <v>4</v>
      </c>
      <c r="O25">
        <f t="shared" si="3"/>
        <v>6.666666666666667</v>
      </c>
      <c r="P25">
        <v>1268.3</v>
      </c>
      <c r="Q25">
        <v>0.4</v>
      </c>
      <c r="R25">
        <v>31</v>
      </c>
      <c r="S25">
        <v>20.428047690435466</v>
      </c>
      <c r="T25">
        <v>20.055710306406699</v>
      </c>
      <c r="U25">
        <v>16.630369274600049</v>
      </c>
      <c r="V25">
        <f>P25*(S25/100)</f>
        <v>259.08892885779301</v>
      </c>
      <c r="W25">
        <f>Q25*(T25/100)</f>
        <v>8.0222841225626798E-2</v>
      </c>
      <c r="X25">
        <f>R25*(U25/100)</f>
        <v>5.1554144751260154</v>
      </c>
      <c r="Y25">
        <f>SUM(V25:X25)</f>
        <v>264.32456617414465</v>
      </c>
      <c r="Z25">
        <f t="shared" si="4"/>
        <v>9246.3218261683269</v>
      </c>
      <c r="AA25">
        <f t="shared" si="6"/>
        <v>2.8629791749568927</v>
      </c>
      <c r="AB25">
        <f t="shared" si="7"/>
        <v>183.98555891388872</v>
      </c>
      <c r="AC25">
        <f t="shared" si="8"/>
        <v>9433.170364257172</v>
      </c>
      <c r="AD25">
        <f>V25/Y25*100</f>
        <v>98.019239228448313</v>
      </c>
      <c r="AE25">
        <f>W25/Y25*100</f>
        <v>3.0350126886342331E-2</v>
      </c>
      <c r="AF25">
        <f>X25/Y25*100</f>
        <v>1.9504106446653464</v>
      </c>
      <c r="AG25">
        <v>98</v>
      </c>
      <c r="AH25">
        <v>91</v>
      </c>
      <c r="AI25">
        <v>97</v>
      </c>
      <c r="AJ25">
        <v>95.333333333333329</v>
      </c>
      <c r="AK25">
        <v>18</v>
      </c>
      <c r="AL25">
        <v>20</v>
      </c>
      <c r="AM25">
        <v>15</v>
      </c>
      <c r="AN25">
        <v>17.666666666666668</v>
      </c>
      <c r="AO25">
        <v>636.5</v>
      </c>
      <c r="AP25">
        <v>0.8</v>
      </c>
      <c r="AQ25">
        <v>5.6</v>
      </c>
      <c r="AR25">
        <v>17.867869789929358</v>
      </c>
      <c r="AS25">
        <v>24.695121951219541</v>
      </c>
      <c r="AT25">
        <v>19.39708983714339</v>
      </c>
      <c r="AU25">
        <f>AO25*(AR25/100)</f>
        <v>113.72899121290037</v>
      </c>
      <c r="AV25">
        <f>AP25*(AS25/100)</f>
        <v>0.19756097560975633</v>
      </c>
      <c r="AW25">
        <f>AQ25*(AT25/100)</f>
        <v>1.0862370308800298</v>
      </c>
      <c r="AX25">
        <f>SUM(AU25:AW25)</f>
        <v>115.01278921939016</v>
      </c>
      <c r="AY25">
        <f t="shared" si="5"/>
        <v>4058.7409827037723</v>
      </c>
      <c r="AZ25">
        <f t="shared" si="9"/>
        <v>7.0505226480836312</v>
      </c>
      <c r="BA25">
        <f t="shared" si="10"/>
        <v>38.765443244898414</v>
      </c>
      <c r="BB25">
        <f t="shared" si="11"/>
        <v>4104.5569485967544</v>
      </c>
      <c r="BC25">
        <f>AU25/AX25*100</f>
        <v>98.88377804311753</v>
      </c>
      <c r="BD25">
        <f>AV25/AX25*100</f>
        <v>0.17177304971963001</v>
      </c>
      <c r="BE25">
        <f>AW25/AX25*100</f>
        <v>0.94444890716283891</v>
      </c>
    </row>
    <row r="26" spans="1:57" x14ac:dyDescent="0.35">
      <c r="A26">
        <v>211</v>
      </c>
      <c r="B26">
        <v>2</v>
      </c>
      <c r="C26">
        <v>5</v>
      </c>
      <c r="D26" t="s">
        <v>12</v>
      </c>
      <c r="E26">
        <v>100</v>
      </c>
      <c r="F26" t="s">
        <v>13</v>
      </c>
      <c r="G26">
        <v>0</v>
      </c>
      <c r="H26">
        <v>132</v>
      </c>
      <c r="I26">
        <v>141</v>
      </c>
      <c r="J26">
        <v>143</v>
      </c>
      <c r="K26">
        <f t="shared" si="2"/>
        <v>138.66666666666666</v>
      </c>
      <c r="P26">
        <v>1342.4</v>
      </c>
      <c r="Q26">
        <v>0</v>
      </c>
      <c r="R26">
        <v>29.8</v>
      </c>
      <c r="S26">
        <v>20.428047690435466</v>
      </c>
      <c r="T26">
        <v>20.055710306406699</v>
      </c>
      <c r="U26">
        <v>16.630369274600049</v>
      </c>
      <c r="V26">
        <f>P26*(S26/100)</f>
        <v>274.22611219640572</v>
      </c>
      <c r="W26">
        <f>Q26*(T26/100)</f>
        <v>0</v>
      </c>
      <c r="X26">
        <f>R26*(U26/100)</f>
        <v>4.9558500438308144</v>
      </c>
      <c r="Y26">
        <f>SUM(V26:X26)</f>
        <v>279.18196224023654</v>
      </c>
      <c r="Z26">
        <f t="shared" si="4"/>
        <v>9786.5350622473889</v>
      </c>
      <c r="AA26">
        <f t="shared" si="6"/>
        <v>0</v>
      </c>
      <c r="AB26">
        <f t="shared" si="7"/>
        <v>176.86353727851238</v>
      </c>
      <c r="AC26">
        <f t="shared" si="8"/>
        <v>9963.3985995259027</v>
      </c>
      <c r="AD26">
        <f>V26/Y26*100</f>
        <v>98.224867393271523</v>
      </c>
      <c r="AE26">
        <f>W26/Y26*100</f>
        <v>0</v>
      </c>
      <c r="AF26">
        <f>X26/Y26*100</f>
        <v>1.7751326067284738</v>
      </c>
      <c r="AG26">
        <v>115</v>
      </c>
      <c r="AH26">
        <v>120</v>
      </c>
      <c r="AI26">
        <v>114</v>
      </c>
      <c r="AJ26">
        <v>116.33333333333333</v>
      </c>
      <c r="AO26">
        <v>711.4</v>
      </c>
      <c r="AP26">
        <v>0</v>
      </c>
      <c r="AQ26">
        <v>4.5999999999999996</v>
      </c>
      <c r="AR26">
        <v>17.867869789929358</v>
      </c>
      <c r="AS26">
        <v>24.695121951219541</v>
      </c>
      <c r="AT26">
        <v>19.39708983714339</v>
      </c>
      <c r="AU26">
        <f>AO26*(AR26/100)</f>
        <v>127.11202568555746</v>
      </c>
      <c r="AV26">
        <f>AP26*(AS26/100)</f>
        <v>0</v>
      </c>
      <c r="AW26">
        <f>AQ26*(AT26/100)</f>
        <v>0.89226613250859599</v>
      </c>
      <c r="AX26">
        <f>SUM(AU26:AW26)</f>
        <v>128.00429181806606</v>
      </c>
      <c r="AY26">
        <f t="shared" si="5"/>
        <v>4536.3524510533598</v>
      </c>
      <c r="AZ26">
        <f t="shared" si="9"/>
        <v>0</v>
      </c>
      <c r="BA26">
        <f t="shared" si="10"/>
        <v>31.843042665452273</v>
      </c>
      <c r="BB26">
        <f t="shared" si="11"/>
        <v>4568.195493718812</v>
      </c>
      <c r="BC26">
        <f>AU26/AX26*100</f>
        <v>99.302940456264693</v>
      </c>
      <c r="BD26">
        <f>AV26/AX26*100</f>
        <v>0</v>
      </c>
      <c r="BE26">
        <f>AW26/AX26*100</f>
        <v>0.69705954373528656</v>
      </c>
    </row>
    <row r="27" spans="1:57" x14ac:dyDescent="0.35">
      <c r="A27">
        <v>201</v>
      </c>
      <c r="B27">
        <v>2</v>
      </c>
      <c r="C27">
        <v>6</v>
      </c>
      <c r="D27" t="s">
        <v>14</v>
      </c>
      <c r="E27">
        <v>0</v>
      </c>
      <c r="F27" t="s">
        <v>13</v>
      </c>
      <c r="G27">
        <v>100</v>
      </c>
      <c r="L27">
        <v>17</v>
      </c>
      <c r="M27">
        <v>12</v>
      </c>
      <c r="N27">
        <v>19</v>
      </c>
      <c r="O27">
        <f t="shared" si="3"/>
        <v>16</v>
      </c>
      <c r="P27">
        <v>0</v>
      </c>
      <c r="Q27">
        <v>12.2</v>
      </c>
      <c r="R27">
        <v>394.3</v>
      </c>
      <c r="S27">
        <v>21.090473337327744</v>
      </c>
      <c r="T27">
        <v>20.055710306406699</v>
      </c>
      <c r="U27">
        <v>16.630369274600049</v>
      </c>
      <c r="V27">
        <f>P27*(S27/100)</f>
        <v>0</v>
      </c>
      <c r="W27">
        <f>Q27*(T27/100)</f>
        <v>2.4467966573816171</v>
      </c>
      <c r="X27">
        <f>R27*(U27/100)</f>
        <v>65.573546049747989</v>
      </c>
      <c r="Y27">
        <f>SUM(V27:X27)</f>
        <v>68.020342707129601</v>
      </c>
      <c r="Z27">
        <f t="shared" si="4"/>
        <v>0</v>
      </c>
      <c r="AA27">
        <f t="shared" si="6"/>
        <v>87.320864836185223</v>
      </c>
      <c r="AB27">
        <f t="shared" si="7"/>
        <v>2340.1776090240751</v>
      </c>
      <c r="AC27">
        <f t="shared" si="8"/>
        <v>2427.4984738602602</v>
      </c>
      <c r="AD27">
        <f>V27/Y27*100</f>
        <v>0</v>
      </c>
      <c r="AE27">
        <f>W27/Y27*100</f>
        <v>3.5971542629777935</v>
      </c>
      <c r="AF27">
        <f>X27/Y27*100</f>
        <v>96.402845737022218</v>
      </c>
      <c r="AK27">
        <v>28</v>
      </c>
      <c r="AL27">
        <v>31</v>
      </c>
      <c r="AM27">
        <v>29</v>
      </c>
      <c r="AN27">
        <v>29.333333333333332</v>
      </c>
      <c r="AO27">
        <v>0</v>
      </c>
      <c r="AP27">
        <v>96.9</v>
      </c>
      <c r="AQ27">
        <v>264.60000000000002</v>
      </c>
      <c r="AR27">
        <v>20.55239055497654</v>
      </c>
      <c r="AS27">
        <v>24.695121951219541</v>
      </c>
      <c r="AT27">
        <v>19.39708983714339</v>
      </c>
      <c r="AU27">
        <f>AO27*(AR27/100)</f>
        <v>0</v>
      </c>
      <c r="AV27">
        <f>AP27*(AS27/100)</f>
        <v>23.929573170731736</v>
      </c>
      <c r="AW27">
        <f>AQ27*(AT27/100)</f>
        <v>51.324699709081415</v>
      </c>
      <c r="AX27">
        <f>SUM(AU27:AW27)</f>
        <v>75.254272879813158</v>
      </c>
      <c r="AY27">
        <f t="shared" si="5"/>
        <v>0</v>
      </c>
      <c r="AZ27">
        <f t="shared" si="9"/>
        <v>853.99455574912986</v>
      </c>
      <c r="BA27">
        <f t="shared" si="10"/>
        <v>1831.6671933214504</v>
      </c>
      <c r="BB27">
        <f t="shared" si="11"/>
        <v>2685.6617490705808</v>
      </c>
      <c r="BC27">
        <f>AU27/AX27*100</f>
        <v>0</v>
      </c>
      <c r="BD27">
        <f>AV27/AX27*100</f>
        <v>31.798291651756571</v>
      </c>
      <c r="BE27">
        <f>AW27/AX27*100</f>
        <v>68.201708348243415</v>
      </c>
    </row>
    <row r="28" spans="1:57" x14ac:dyDescent="0.35">
      <c r="A28">
        <v>216</v>
      </c>
      <c r="B28">
        <v>2</v>
      </c>
      <c r="C28">
        <v>7</v>
      </c>
      <c r="D28" t="s">
        <v>14</v>
      </c>
      <c r="E28">
        <v>25</v>
      </c>
      <c r="F28" t="s">
        <v>13</v>
      </c>
      <c r="G28">
        <v>75</v>
      </c>
      <c r="H28">
        <v>72</v>
      </c>
      <c r="I28">
        <v>75</v>
      </c>
      <c r="J28">
        <v>78</v>
      </c>
      <c r="K28">
        <f t="shared" si="2"/>
        <v>75</v>
      </c>
      <c r="L28">
        <v>18</v>
      </c>
      <c r="M28">
        <v>15</v>
      </c>
      <c r="N28">
        <v>15</v>
      </c>
      <c r="O28">
        <f t="shared" si="3"/>
        <v>16</v>
      </c>
      <c r="P28">
        <v>624.1</v>
      </c>
      <c r="Q28">
        <v>0.7</v>
      </c>
      <c r="R28">
        <v>270.8</v>
      </c>
      <c r="S28">
        <v>21.090473337327744</v>
      </c>
      <c r="T28">
        <v>20.055710306406699</v>
      </c>
      <c r="U28">
        <v>16.630369274600049</v>
      </c>
      <c r="V28">
        <f>P28*(S28/100)</f>
        <v>131.62564409826246</v>
      </c>
      <c r="W28">
        <f>Q28*(T28/100)</f>
        <v>0.14038997214484689</v>
      </c>
      <c r="X28">
        <f>R28*(U28/100)</f>
        <v>45.035039995616934</v>
      </c>
      <c r="Y28">
        <f>SUM(V28:X28)</f>
        <v>176.80107406602423</v>
      </c>
      <c r="Z28">
        <f t="shared" si="4"/>
        <v>4697.4337007554514</v>
      </c>
      <c r="AA28">
        <f t="shared" si="6"/>
        <v>5.0102135561745618</v>
      </c>
      <c r="AB28">
        <f t="shared" si="7"/>
        <v>1607.2028823832602</v>
      </c>
      <c r="AC28">
        <f t="shared" si="8"/>
        <v>6309.6467966948858</v>
      </c>
      <c r="AD28">
        <f>V28/Y28*100</f>
        <v>74.448441443918185</v>
      </c>
      <c r="AE28">
        <f>W28/Y28*100</f>
        <v>7.9405610450318839E-2</v>
      </c>
      <c r="AF28">
        <f>X28/Y28*100</f>
        <v>25.47215294563151</v>
      </c>
      <c r="AG28">
        <v>68</v>
      </c>
      <c r="AH28">
        <v>72</v>
      </c>
      <c r="AI28">
        <v>72</v>
      </c>
      <c r="AJ28">
        <v>70.666666666666671</v>
      </c>
      <c r="AK28">
        <v>29</v>
      </c>
      <c r="AL28">
        <v>37</v>
      </c>
      <c r="AM28">
        <v>11</v>
      </c>
      <c r="AN28">
        <v>25.666666666666668</v>
      </c>
      <c r="AO28">
        <v>498.2</v>
      </c>
      <c r="AP28">
        <v>2</v>
      </c>
      <c r="AQ28">
        <v>70.3</v>
      </c>
      <c r="AR28">
        <v>20.55239055497654</v>
      </c>
      <c r="AS28">
        <v>24.695121951219541</v>
      </c>
      <c r="AT28">
        <v>19.39708983714339</v>
      </c>
      <c r="AU28">
        <f>AO28*(AR28/100)</f>
        <v>102.39200974489313</v>
      </c>
      <c r="AV28">
        <f>AP28*(AS28/100)</f>
        <v>0.49390243902439079</v>
      </c>
      <c r="AW28">
        <f>AQ28*(AT28/100)</f>
        <v>13.636154155511804</v>
      </c>
      <c r="AX28">
        <f>SUM(AU28:AW28)</f>
        <v>116.52206633942933</v>
      </c>
      <c r="AY28">
        <f t="shared" si="5"/>
        <v>3654.1487075624555</v>
      </c>
      <c r="AZ28">
        <f t="shared" si="9"/>
        <v>17.626306620209078</v>
      </c>
      <c r="BA28">
        <f t="shared" si="10"/>
        <v>486.6447607350641</v>
      </c>
      <c r="BB28">
        <f t="shared" si="11"/>
        <v>4158.4197749177292</v>
      </c>
      <c r="BC28">
        <f>AU28/AX28*100</f>
        <v>87.873492945640635</v>
      </c>
      <c r="BD28">
        <f>AV28/AX28*100</f>
        <v>0.42387030589180474</v>
      </c>
      <c r="BE28">
        <f>AW28/AX28*100</f>
        <v>11.702636748467558</v>
      </c>
    </row>
    <row r="29" spans="1:57" x14ac:dyDescent="0.35">
      <c r="A29">
        <v>212</v>
      </c>
      <c r="B29">
        <v>2</v>
      </c>
      <c r="C29">
        <v>8</v>
      </c>
      <c r="D29" t="s">
        <v>14</v>
      </c>
      <c r="E29">
        <v>50</v>
      </c>
      <c r="F29" t="s">
        <v>13</v>
      </c>
      <c r="G29">
        <v>50</v>
      </c>
      <c r="H29">
        <v>83</v>
      </c>
      <c r="I29">
        <v>86</v>
      </c>
      <c r="J29">
        <v>70</v>
      </c>
      <c r="K29">
        <f t="shared" si="2"/>
        <v>79.666666666666671</v>
      </c>
      <c r="L29">
        <v>15</v>
      </c>
      <c r="M29">
        <v>11</v>
      </c>
      <c r="N29">
        <v>9</v>
      </c>
      <c r="O29">
        <f t="shared" si="3"/>
        <v>11.666666666666666</v>
      </c>
      <c r="P29">
        <v>588.79999999999995</v>
      </c>
      <c r="Q29">
        <v>0.2</v>
      </c>
      <c r="R29">
        <v>184.9</v>
      </c>
      <c r="S29">
        <v>21.090473337327744</v>
      </c>
      <c r="T29">
        <v>20.055710306406699</v>
      </c>
      <c r="U29">
        <v>16.630369274600049</v>
      </c>
      <c r="V29">
        <f>P29*(S29/100)</f>
        <v>124.18070701018576</v>
      </c>
      <c r="W29">
        <f>Q29*(T29/100)</f>
        <v>4.0111420612813399E-2</v>
      </c>
      <c r="X29">
        <f>R29*(U29/100)</f>
        <v>30.749552788735492</v>
      </c>
      <c r="Y29">
        <f>SUM(V29:X29)</f>
        <v>154.97037121953406</v>
      </c>
      <c r="Z29">
        <f t="shared" si="4"/>
        <v>4431.7400464746179</v>
      </c>
      <c r="AA29">
        <f t="shared" si="6"/>
        <v>1.4314895874784463</v>
      </c>
      <c r="AB29">
        <f t="shared" si="7"/>
        <v>1097.3848336509041</v>
      </c>
      <c r="AC29">
        <f t="shared" si="8"/>
        <v>5530.556369713001</v>
      </c>
      <c r="AD29">
        <f>V29/Y29*100</f>
        <v>80.131902655294624</v>
      </c>
      <c r="AE29">
        <f>W29/Y29*100</f>
        <v>2.5883283557468401E-2</v>
      </c>
      <c r="AF29">
        <f>X29/Y29*100</f>
        <v>19.842214061147907</v>
      </c>
      <c r="AG29">
        <v>67</v>
      </c>
      <c r="AH29">
        <v>68</v>
      </c>
      <c r="AI29">
        <v>81</v>
      </c>
      <c r="AJ29">
        <v>72</v>
      </c>
      <c r="AK29">
        <v>20</v>
      </c>
      <c r="AL29">
        <v>25</v>
      </c>
      <c r="AM29">
        <v>25</v>
      </c>
      <c r="AN29">
        <v>23.333333333333332</v>
      </c>
      <c r="AO29">
        <v>713.6</v>
      </c>
      <c r="AP29">
        <v>1.2</v>
      </c>
      <c r="AQ29">
        <v>85.4</v>
      </c>
      <c r="AR29">
        <v>20.55239055497654</v>
      </c>
      <c r="AS29">
        <v>24.695121951219541</v>
      </c>
      <c r="AT29">
        <v>19.39708983714339</v>
      </c>
      <c r="AU29">
        <f>AO29*(AR29/100)</f>
        <v>146.6618590003126</v>
      </c>
      <c r="AV29">
        <f>AP29*(AS29/100)</f>
        <v>0.29634146341463447</v>
      </c>
      <c r="AW29">
        <f>AQ29*(AT29/100)</f>
        <v>16.565114720920459</v>
      </c>
      <c r="AX29">
        <f>SUM(AU29:AW29)</f>
        <v>163.52331518464769</v>
      </c>
      <c r="AY29">
        <f t="shared" si="5"/>
        <v>5234.0435923656532</v>
      </c>
      <c r="AZ29">
        <f t="shared" si="9"/>
        <v>10.575783972125446</v>
      </c>
      <c r="BA29">
        <f t="shared" si="10"/>
        <v>591.17300948470097</v>
      </c>
      <c r="BB29">
        <f t="shared" si="11"/>
        <v>5835.7923858224794</v>
      </c>
      <c r="BC29">
        <f>AU29/AX29*100</f>
        <v>89.688653165271617</v>
      </c>
      <c r="BD29">
        <f>AV29/AX29*100</f>
        <v>0.18122275901758159</v>
      </c>
      <c r="BE29">
        <f>AW29/AX29*100</f>
        <v>10.130124075710805</v>
      </c>
    </row>
    <row r="30" spans="1:57" x14ac:dyDescent="0.35">
      <c r="A30">
        <v>215</v>
      </c>
      <c r="B30">
        <v>2</v>
      </c>
      <c r="C30">
        <v>9</v>
      </c>
      <c r="D30" t="s">
        <v>14</v>
      </c>
      <c r="E30">
        <v>75</v>
      </c>
      <c r="F30" t="s">
        <v>13</v>
      </c>
      <c r="G30">
        <v>25</v>
      </c>
      <c r="H30">
        <v>66</v>
      </c>
      <c r="I30">
        <v>76</v>
      </c>
      <c r="J30">
        <v>84</v>
      </c>
      <c r="K30">
        <f t="shared" si="2"/>
        <v>75.333333333333329</v>
      </c>
      <c r="L30">
        <v>22</v>
      </c>
      <c r="M30">
        <v>24</v>
      </c>
      <c r="N30">
        <v>24</v>
      </c>
      <c r="O30">
        <f t="shared" si="3"/>
        <v>23.333333333333332</v>
      </c>
      <c r="P30">
        <v>704.8</v>
      </c>
      <c r="Q30">
        <v>0.4</v>
      </c>
      <c r="R30">
        <v>21.5</v>
      </c>
      <c r="S30">
        <v>21.090473337327744</v>
      </c>
      <c r="T30">
        <v>20.055710306406699</v>
      </c>
      <c r="U30">
        <v>16.630369274600049</v>
      </c>
      <c r="V30">
        <f>P30*(S30/100)</f>
        <v>148.64565608148592</v>
      </c>
      <c r="W30">
        <f>Q30*(T30/100)</f>
        <v>8.0222841225626798E-2</v>
      </c>
      <c r="X30">
        <f>R30*(U30/100)</f>
        <v>3.5755293940390103</v>
      </c>
      <c r="Y30">
        <f>SUM(V30:X30)</f>
        <v>152.30140831675058</v>
      </c>
      <c r="Z30">
        <f t="shared" si="4"/>
        <v>5304.8410067175791</v>
      </c>
      <c r="AA30">
        <f t="shared" si="6"/>
        <v>2.8629791749568927</v>
      </c>
      <c r="AB30">
        <f t="shared" si="7"/>
        <v>127.60288763382604</v>
      </c>
      <c r="AC30">
        <f t="shared" si="8"/>
        <v>5435.3068735263632</v>
      </c>
      <c r="AD30">
        <f>V30/Y30*100</f>
        <v>97.599659598904324</v>
      </c>
      <c r="AE30">
        <f>W30/Y30*100</f>
        <v>5.2673735661578673E-2</v>
      </c>
      <c r="AF30">
        <f>X30/Y30*100</f>
        <v>2.3476666654340859</v>
      </c>
      <c r="AG30">
        <v>59</v>
      </c>
      <c r="AH30">
        <v>57</v>
      </c>
      <c r="AI30">
        <v>61</v>
      </c>
      <c r="AJ30">
        <v>59</v>
      </c>
      <c r="AK30">
        <v>13</v>
      </c>
      <c r="AL30">
        <v>10</v>
      </c>
      <c r="AM30">
        <v>18</v>
      </c>
      <c r="AN30">
        <v>13.666666666666666</v>
      </c>
      <c r="AO30">
        <v>604.70000000000005</v>
      </c>
      <c r="AP30">
        <v>0</v>
      </c>
      <c r="AQ30">
        <v>42.7</v>
      </c>
      <c r="AR30">
        <v>20.55239055497654</v>
      </c>
      <c r="AS30">
        <v>24.695121951219541</v>
      </c>
      <c r="AT30">
        <v>19.39708983714339</v>
      </c>
      <c r="AU30">
        <f>AO30*(AR30/100)</f>
        <v>124.28030568594315</v>
      </c>
      <c r="AV30">
        <f>AP30*(AS30/100)</f>
        <v>0</v>
      </c>
      <c r="AW30">
        <f>AQ30*(AT30/100)</f>
        <v>8.2825573604602294</v>
      </c>
      <c r="AX30">
        <f>SUM(AU30:AW30)</f>
        <v>132.56286304640338</v>
      </c>
      <c r="AY30">
        <f t="shared" si="5"/>
        <v>4435.2945071517806</v>
      </c>
      <c r="AZ30">
        <f t="shared" si="9"/>
        <v>0</v>
      </c>
      <c r="BA30">
        <f t="shared" si="10"/>
        <v>295.58650474235048</v>
      </c>
      <c r="BB30">
        <f t="shared" si="11"/>
        <v>4730.881011894131</v>
      </c>
      <c r="BC30">
        <f>AU30/AX30*100</f>
        <v>93.751977612643344</v>
      </c>
      <c r="BD30">
        <f>AV30/AX30*100</f>
        <v>0</v>
      </c>
      <c r="BE30">
        <f>AW30/AX30*100</f>
        <v>6.2480223873566585</v>
      </c>
    </row>
    <row r="31" spans="1:57" x14ac:dyDescent="0.35">
      <c r="A31">
        <v>203</v>
      </c>
      <c r="B31">
        <v>2</v>
      </c>
      <c r="C31">
        <v>10</v>
      </c>
      <c r="D31" t="s">
        <v>14</v>
      </c>
      <c r="E31">
        <v>100</v>
      </c>
      <c r="F31" t="s">
        <v>13</v>
      </c>
      <c r="G31">
        <v>0</v>
      </c>
      <c r="H31">
        <v>63</v>
      </c>
      <c r="I31">
        <v>64</v>
      </c>
      <c r="J31">
        <v>54</v>
      </c>
      <c r="K31">
        <f t="shared" si="2"/>
        <v>60.333333333333336</v>
      </c>
      <c r="P31">
        <v>634.70000000000005</v>
      </c>
      <c r="Q31">
        <v>0</v>
      </c>
      <c r="R31">
        <v>85.1</v>
      </c>
      <c r="S31">
        <v>21.090473337327744</v>
      </c>
      <c r="T31">
        <v>20.055710306406699</v>
      </c>
      <c r="U31">
        <v>16.630369274600049</v>
      </c>
      <c r="V31">
        <f>P31*(S31/100)</f>
        <v>133.8612342720192</v>
      </c>
      <c r="W31">
        <f>Q31*(T31/100)</f>
        <v>0</v>
      </c>
      <c r="X31">
        <f>R31*(U31/100)</f>
        <v>14.15244425268464</v>
      </c>
      <c r="Y31">
        <f>SUM(V31:X31)</f>
        <v>148.01367852470383</v>
      </c>
      <c r="Z31">
        <f t="shared" si="4"/>
        <v>4777.2170643638592</v>
      </c>
      <c r="AA31">
        <f t="shared" si="6"/>
        <v>0</v>
      </c>
      <c r="AB31">
        <f t="shared" si="7"/>
        <v>505.07003430877194</v>
      </c>
      <c r="AC31">
        <f t="shared" si="8"/>
        <v>5282.2870986726311</v>
      </c>
      <c r="AD31">
        <f>V31/Y31*100</f>
        <v>90.438421371763582</v>
      </c>
      <c r="AE31">
        <f>W31/Y31*100</f>
        <v>0</v>
      </c>
      <c r="AF31">
        <f>X31/Y31*100</f>
        <v>9.5615786282364201</v>
      </c>
      <c r="AG31">
        <v>47</v>
      </c>
      <c r="AH31">
        <v>54</v>
      </c>
      <c r="AI31">
        <v>65</v>
      </c>
      <c r="AJ31">
        <v>55.333333333333336</v>
      </c>
      <c r="AO31">
        <v>581.4</v>
      </c>
      <c r="AP31">
        <v>0</v>
      </c>
      <c r="AQ31">
        <v>17.7</v>
      </c>
      <c r="AR31">
        <v>20.55239055497654</v>
      </c>
      <c r="AS31">
        <v>24.695121951219541</v>
      </c>
      <c r="AT31">
        <v>19.39708983714339</v>
      </c>
      <c r="AU31">
        <f>AO31*(AR31/100)</f>
        <v>119.49159868663361</v>
      </c>
      <c r="AV31">
        <f>AP31*(AS31/100)</f>
        <v>0</v>
      </c>
      <c r="AW31">
        <f>AQ31*(AT31/100)</f>
        <v>3.43328490117438</v>
      </c>
      <c r="AX31">
        <f>SUM(AU31:AW31)</f>
        <v>122.92488358780798</v>
      </c>
      <c r="AY31">
        <f t="shared" si="5"/>
        <v>4264.395942546792</v>
      </c>
      <c r="AZ31">
        <f t="shared" si="9"/>
        <v>0</v>
      </c>
      <c r="BA31">
        <f t="shared" si="10"/>
        <v>122.52649025619678</v>
      </c>
      <c r="BB31">
        <f t="shared" si="11"/>
        <v>4386.9224328029877</v>
      </c>
      <c r="BC31">
        <f>AU31/AX31*100</f>
        <v>97.20700577379688</v>
      </c>
      <c r="BD31">
        <f>AV31/AX31*100</f>
        <v>0</v>
      </c>
      <c r="BE31">
        <f>AW31/AX31*100</f>
        <v>2.7929942262031169</v>
      </c>
    </row>
    <row r="32" spans="1:57" x14ac:dyDescent="0.35">
      <c r="A32">
        <v>218</v>
      </c>
      <c r="B32">
        <v>2</v>
      </c>
      <c r="C32">
        <v>11</v>
      </c>
      <c r="D32" t="s">
        <v>12</v>
      </c>
      <c r="E32">
        <v>0</v>
      </c>
      <c r="F32" t="s">
        <v>15</v>
      </c>
      <c r="G32">
        <v>100</v>
      </c>
      <c r="L32">
        <v>22</v>
      </c>
      <c r="M32">
        <v>26</v>
      </c>
      <c r="N32">
        <v>25</v>
      </c>
      <c r="O32">
        <f t="shared" si="3"/>
        <v>24.333333333333332</v>
      </c>
      <c r="P32">
        <v>0</v>
      </c>
      <c r="Q32">
        <v>116.3</v>
      </c>
      <c r="R32">
        <v>541.29999999999995</v>
      </c>
      <c r="S32">
        <v>20.428047690435466</v>
      </c>
      <c r="T32">
        <v>16.2120232708468</v>
      </c>
      <c r="U32">
        <v>16.630369274600049</v>
      </c>
      <c r="V32">
        <f>P32*(S32/100)</f>
        <v>0</v>
      </c>
      <c r="W32">
        <f>Q32*(T32/100)</f>
        <v>18.854583063994827</v>
      </c>
      <c r="X32">
        <f>R32*(U32/100)</f>
        <v>90.020188883410057</v>
      </c>
      <c r="Y32">
        <f>SUM(V32:X32)</f>
        <v>108.87477194740488</v>
      </c>
      <c r="Z32">
        <f t="shared" si="4"/>
        <v>0</v>
      </c>
      <c r="AA32">
        <f t="shared" si="6"/>
        <v>672.87916807748741</v>
      </c>
      <c r="AB32">
        <f t="shared" si="7"/>
        <v>3212.625259357676</v>
      </c>
      <c r="AC32">
        <f t="shared" si="8"/>
        <v>3885.5044274351635</v>
      </c>
      <c r="AD32">
        <f>V32/Y32*100</f>
        <v>0</v>
      </c>
      <c r="AE32">
        <f>W32/Y32*100</f>
        <v>17.317678583155224</v>
      </c>
      <c r="AF32">
        <f>X32/Y32*100</f>
        <v>82.682321416844786</v>
      </c>
      <c r="AK32">
        <v>45</v>
      </c>
      <c r="AL32">
        <v>60</v>
      </c>
      <c r="AM32">
        <v>57</v>
      </c>
      <c r="AN32">
        <v>54</v>
      </c>
      <c r="AO32">
        <v>0</v>
      </c>
      <c r="AP32">
        <v>274.2</v>
      </c>
      <c r="AQ32">
        <v>130.30000000000001</v>
      </c>
      <c r="AR32">
        <v>17.867869789929358</v>
      </c>
      <c r="AS32">
        <v>21.464968152866234</v>
      </c>
      <c r="AT32">
        <v>19.39708983714339</v>
      </c>
      <c r="AU32">
        <f>AO32*(AR32/100)</f>
        <v>0</v>
      </c>
      <c r="AV32">
        <f>AP32*(AS32/100)</f>
        <v>58.85694267515921</v>
      </c>
      <c r="AW32">
        <f>AQ32*(AT32/100)</f>
        <v>25.274408057797842</v>
      </c>
      <c r="AX32">
        <f>SUM(AU32:AW32)</f>
        <v>84.13135073295706</v>
      </c>
      <c r="AY32">
        <f t="shared" si="5"/>
        <v>0</v>
      </c>
      <c r="AZ32">
        <f t="shared" si="9"/>
        <v>2100.4766049944383</v>
      </c>
      <c r="BA32">
        <f t="shared" si="10"/>
        <v>901.98879550183301</v>
      </c>
      <c r="BB32">
        <f t="shared" si="11"/>
        <v>3002.4654004962717</v>
      </c>
      <c r="BC32">
        <f>AU32/AX32*100</f>
        <v>0</v>
      </c>
      <c r="BD32">
        <f>AV32/AX32*100</f>
        <v>69.958395012553837</v>
      </c>
      <c r="BE32">
        <f>AW32/AX32*100</f>
        <v>30.041604987446153</v>
      </c>
    </row>
    <row r="33" spans="1:57" x14ac:dyDescent="0.35">
      <c r="A33">
        <v>205</v>
      </c>
      <c r="B33">
        <v>2</v>
      </c>
      <c r="C33">
        <v>12</v>
      </c>
      <c r="D33" t="s">
        <v>12</v>
      </c>
      <c r="E33">
        <v>25</v>
      </c>
      <c r="F33" t="s">
        <v>15</v>
      </c>
      <c r="G33">
        <v>75</v>
      </c>
      <c r="H33">
        <v>116</v>
      </c>
      <c r="I33">
        <v>120</v>
      </c>
      <c r="J33">
        <v>128</v>
      </c>
      <c r="K33">
        <f t="shared" si="2"/>
        <v>121.33333333333333</v>
      </c>
      <c r="L33">
        <v>20</v>
      </c>
      <c r="M33">
        <v>22</v>
      </c>
      <c r="N33">
        <v>33</v>
      </c>
      <c r="O33">
        <f t="shared" si="3"/>
        <v>25</v>
      </c>
      <c r="P33">
        <v>932.5</v>
      </c>
      <c r="Q33">
        <v>69.2</v>
      </c>
      <c r="R33">
        <v>57.3</v>
      </c>
      <c r="S33">
        <v>20.428047690435466</v>
      </c>
      <c r="T33">
        <v>16.2120232708468</v>
      </c>
      <c r="U33">
        <v>16.630369274600049</v>
      </c>
      <c r="V33">
        <f>P33*(S33/100)</f>
        <v>190.49154471331073</v>
      </c>
      <c r="W33">
        <f>Q33*(T33/100)</f>
        <v>11.218720103425985</v>
      </c>
      <c r="X33">
        <f>R33*(U33/100)</f>
        <v>9.5292015943458281</v>
      </c>
      <c r="Y33">
        <f>SUM(V33:X33)</f>
        <v>211.23946641108256</v>
      </c>
      <c r="Z33">
        <f t="shared" si="4"/>
        <v>6798.2299951919613</v>
      </c>
      <c r="AA33">
        <f t="shared" si="6"/>
        <v>400.37178358522891</v>
      </c>
      <c r="AB33">
        <f t="shared" si="7"/>
        <v>340.07653308922011</v>
      </c>
      <c r="AC33">
        <f t="shared" si="8"/>
        <v>7538.6783118664116</v>
      </c>
      <c r="AD33">
        <f>V33/Y33*100</f>
        <v>90.178008849257679</v>
      </c>
      <c r="AE33">
        <f>W33/Y33*100</f>
        <v>5.3109015535921653</v>
      </c>
      <c r="AF33">
        <f>X33/Y33*100</f>
        <v>4.511089597150149</v>
      </c>
      <c r="AG33">
        <v>119</v>
      </c>
      <c r="AH33">
        <v>114</v>
      </c>
      <c r="AI33">
        <v>117</v>
      </c>
      <c r="AJ33">
        <v>116.66666666666667</v>
      </c>
      <c r="AK33">
        <v>36</v>
      </c>
      <c r="AL33">
        <v>28</v>
      </c>
      <c r="AM33">
        <v>39</v>
      </c>
      <c r="AN33">
        <v>34.333333333333336</v>
      </c>
      <c r="AO33">
        <v>634.6</v>
      </c>
      <c r="AP33">
        <v>3.9</v>
      </c>
      <c r="AQ33">
        <v>10.5</v>
      </c>
      <c r="AR33">
        <v>17.867869789929358</v>
      </c>
      <c r="AS33">
        <v>21.464968152866234</v>
      </c>
      <c r="AT33">
        <v>19.39708983714339</v>
      </c>
      <c r="AU33">
        <f>AO33*(AR33/100)</f>
        <v>113.38950168689171</v>
      </c>
      <c r="AV33">
        <f>AP33*(AS33/100)</f>
        <v>0.83713375796178313</v>
      </c>
      <c r="AW33">
        <f>AQ33*(AT33/100)</f>
        <v>2.036694432900056</v>
      </c>
      <c r="AX33">
        <f>SUM(AU33:AW33)</f>
        <v>116.26332987775353</v>
      </c>
      <c r="AY33">
        <f t="shared" si="5"/>
        <v>4046.6253379792829</v>
      </c>
      <c r="AZ33">
        <f t="shared" si="9"/>
        <v>29.875487817207553</v>
      </c>
      <c r="BA33">
        <f t="shared" si="10"/>
        <v>72.685206084184543</v>
      </c>
      <c r="BB33">
        <f t="shared" si="11"/>
        <v>4149.1860318806748</v>
      </c>
      <c r="BC33">
        <f>AU33/AX33*100</f>
        <v>97.528173161835667</v>
      </c>
      <c r="BD33">
        <f>AV33/AX33*100</f>
        <v>0.72003249764306365</v>
      </c>
      <c r="BE33">
        <f>AW33/AX33*100</f>
        <v>1.7517943405212657</v>
      </c>
    </row>
    <row r="34" spans="1:57" x14ac:dyDescent="0.35">
      <c r="A34">
        <v>213</v>
      </c>
      <c r="B34">
        <v>2</v>
      </c>
      <c r="C34">
        <v>13</v>
      </c>
      <c r="D34" t="s">
        <v>12</v>
      </c>
      <c r="E34">
        <v>50</v>
      </c>
      <c r="F34" t="s">
        <v>15</v>
      </c>
      <c r="G34">
        <v>50</v>
      </c>
      <c r="H34">
        <v>100</v>
      </c>
      <c r="I34">
        <v>116</v>
      </c>
      <c r="J34">
        <v>88</v>
      </c>
      <c r="K34">
        <f t="shared" si="2"/>
        <v>101.33333333333333</v>
      </c>
      <c r="L34">
        <v>16</v>
      </c>
      <c r="M34">
        <v>31</v>
      </c>
      <c r="N34">
        <v>32</v>
      </c>
      <c r="O34">
        <f t="shared" si="3"/>
        <v>26.333333333333332</v>
      </c>
      <c r="P34">
        <v>621.29999999999995</v>
      </c>
      <c r="Q34">
        <v>12.8</v>
      </c>
      <c r="R34">
        <v>45.5</v>
      </c>
      <c r="S34">
        <v>20.428047690435466</v>
      </c>
      <c r="T34">
        <v>16.2120232708468</v>
      </c>
      <c r="U34">
        <v>16.630369274600049</v>
      </c>
      <c r="V34">
        <f>P34*(S34/100)</f>
        <v>126.91946030067554</v>
      </c>
      <c r="W34">
        <f>Q34*(T34/100)</f>
        <v>2.0751389786683903</v>
      </c>
      <c r="X34">
        <f>R34*(U34/100)</f>
        <v>7.5668180199430219</v>
      </c>
      <c r="Y34">
        <f>SUM(V34:X34)</f>
        <v>136.56141729928694</v>
      </c>
      <c r="Z34">
        <f t="shared" si="4"/>
        <v>4529.4802102013573</v>
      </c>
      <c r="AA34">
        <f t="shared" si="6"/>
        <v>74.05720852443541</v>
      </c>
      <c r="AB34">
        <f t="shared" si="7"/>
        <v>270.0433203413528</v>
      </c>
      <c r="AC34">
        <f t="shared" si="8"/>
        <v>4873.5807390671453</v>
      </c>
      <c r="AD34">
        <f>V34/Y34*100</f>
        <v>92.939472078354186</v>
      </c>
      <c r="AE34">
        <f>W34/Y34*100</f>
        <v>1.519564617669815</v>
      </c>
      <c r="AF34">
        <f>X34/Y34*100</f>
        <v>5.5409633039759996</v>
      </c>
      <c r="AG34">
        <v>116</v>
      </c>
      <c r="AH34">
        <v>91</v>
      </c>
      <c r="AI34">
        <v>90</v>
      </c>
      <c r="AJ34">
        <v>99</v>
      </c>
      <c r="AK34">
        <v>39</v>
      </c>
      <c r="AL34">
        <v>17</v>
      </c>
      <c r="AM34">
        <v>48</v>
      </c>
      <c r="AN34">
        <v>34.666666666666664</v>
      </c>
      <c r="AO34">
        <v>663.8</v>
      </c>
      <c r="AP34">
        <v>9.1</v>
      </c>
      <c r="AQ34">
        <v>41.6</v>
      </c>
      <c r="AR34">
        <v>17.867869789929358</v>
      </c>
      <c r="AS34">
        <v>21.464968152866234</v>
      </c>
      <c r="AT34">
        <v>19.39708983714339</v>
      </c>
      <c r="AU34">
        <f>AO34*(AR34/100)</f>
        <v>118.60691966555108</v>
      </c>
      <c r="AV34">
        <f>AP34*(AS34/100)</f>
        <v>1.9533121019108273</v>
      </c>
      <c r="AW34">
        <f>AQ34*(AT34/100)</f>
        <v>8.0691893722516514</v>
      </c>
      <c r="AX34">
        <f>SUM(AU34:AW34)</f>
        <v>128.62942113971354</v>
      </c>
      <c r="AY34">
        <f t="shared" si="5"/>
        <v>4232.8236674293221</v>
      </c>
      <c r="AZ34">
        <f t="shared" si="9"/>
        <v>69.709471573484279</v>
      </c>
      <c r="BA34">
        <f t="shared" si="10"/>
        <v>287.97186410495971</v>
      </c>
      <c r="BB34">
        <f t="shared" si="11"/>
        <v>4590.5050031077662</v>
      </c>
      <c r="BC34">
        <f>AU34/AX34*100</f>
        <v>92.208235576776545</v>
      </c>
      <c r="BD34">
        <f>AV34/AX34*100</f>
        <v>1.5185577954122924</v>
      </c>
      <c r="BE34">
        <f>AW34/AX34*100</f>
        <v>6.2732066278111693</v>
      </c>
    </row>
    <row r="35" spans="1:57" x14ac:dyDescent="0.35">
      <c r="A35">
        <v>202</v>
      </c>
      <c r="B35">
        <v>2</v>
      </c>
      <c r="C35">
        <v>14</v>
      </c>
      <c r="D35" t="s">
        <v>12</v>
      </c>
      <c r="E35">
        <v>75</v>
      </c>
      <c r="F35" t="s">
        <v>15</v>
      </c>
      <c r="G35">
        <v>25</v>
      </c>
      <c r="H35">
        <v>128</v>
      </c>
      <c r="I35">
        <v>129</v>
      </c>
      <c r="J35">
        <v>142</v>
      </c>
      <c r="K35">
        <f t="shared" si="2"/>
        <v>133</v>
      </c>
      <c r="L35">
        <v>14</v>
      </c>
      <c r="M35">
        <v>19</v>
      </c>
      <c r="N35">
        <v>15</v>
      </c>
      <c r="O35">
        <f t="shared" si="3"/>
        <v>16</v>
      </c>
      <c r="P35">
        <v>1046.8</v>
      </c>
      <c r="Q35">
        <v>2.1</v>
      </c>
      <c r="R35">
        <v>12.1</v>
      </c>
      <c r="S35">
        <v>20.428047690435466</v>
      </c>
      <c r="T35">
        <v>16.2120232708468</v>
      </c>
      <c r="U35">
        <v>16.630369274600049</v>
      </c>
      <c r="V35">
        <f>P35*(S35/100)</f>
        <v>213.84080322347845</v>
      </c>
      <c r="W35">
        <f>Q35*(T35/100)</f>
        <v>0.34045248868778277</v>
      </c>
      <c r="X35">
        <f>R35*(U35/100)</f>
        <v>2.012274682226606</v>
      </c>
      <c r="Y35">
        <f>SUM(V35:X35)</f>
        <v>216.19353039439284</v>
      </c>
      <c r="Z35">
        <f t="shared" si="4"/>
        <v>7631.5143795892172</v>
      </c>
      <c r="AA35">
        <f t="shared" si="6"/>
        <v>12.150010773540183</v>
      </c>
      <c r="AB35">
        <f t="shared" si="7"/>
        <v>71.813718156711417</v>
      </c>
      <c r="AC35">
        <f t="shared" si="8"/>
        <v>7715.4781085194682</v>
      </c>
      <c r="AD35">
        <f>V35/Y35*100</f>
        <v>98.911749502113949</v>
      </c>
      <c r="AE35">
        <f>W35/Y35*100</f>
        <v>0.15747579868218511</v>
      </c>
      <c r="AF35">
        <f>X35/Y35*100</f>
        <v>0.93077469920385558</v>
      </c>
      <c r="AG35">
        <v>105</v>
      </c>
      <c r="AH35">
        <v>107</v>
      </c>
      <c r="AI35">
        <v>110</v>
      </c>
      <c r="AJ35">
        <v>107.33333333333333</v>
      </c>
      <c r="AK35">
        <v>25</v>
      </c>
      <c r="AL35">
        <v>16</v>
      </c>
      <c r="AM35">
        <v>14</v>
      </c>
      <c r="AN35">
        <v>18.333333333333332</v>
      </c>
      <c r="AO35">
        <v>897.2</v>
      </c>
      <c r="AP35">
        <v>0</v>
      </c>
      <c r="AQ35">
        <v>19.899999999999999</v>
      </c>
      <c r="AR35">
        <v>17.867869789929358</v>
      </c>
      <c r="AS35">
        <v>21.464968152866234</v>
      </c>
      <c r="AT35">
        <v>19.39708983714339</v>
      </c>
      <c r="AU35">
        <f>AO35*(AR35/100)</f>
        <v>160.3105277552462</v>
      </c>
      <c r="AV35">
        <f>AP35*(AS35/100)</f>
        <v>0</v>
      </c>
      <c r="AW35">
        <f>AQ35*(AT35/100)</f>
        <v>3.8600208775915346</v>
      </c>
      <c r="AX35">
        <f>SUM(AU35:AW35)</f>
        <v>164.17054863283772</v>
      </c>
      <c r="AY35">
        <f t="shared" si="5"/>
        <v>5721.134972006008</v>
      </c>
      <c r="AZ35">
        <f t="shared" si="9"/>
        <v>0</v>
      </c>
      <c r="BA35">
        <f t="shared" si="10"/>
        <v>137.75577153097831</v>
      </c>
      <c r="BB35">
        <f t="shared" si="11"/>
        <v>5858.8907435369856</v>
      </c>
      <c r="BC35">
        <f>AU35/AX35*100</f>
        <v>97.64877384540857</v>
      </c>
      <c r="BD35">
        <f>AV35/AX35*100</f>
        <v>0</v>
      </c>
      <c r="BE35">
        <f>AW35/AX35*100</f>
        <v>2.3512261545914366</v>
      </c>
    </row>
    <row r="36" spans="1:57" x14ac:dyDescent="0.35">
      <c r="A36">
        <v>214</v>
      </c>
      <c r="B36">
        <v>2</v>
      </c>
      <c r="C36">
        <v>15</v>
      </c>
      <c r="D36" t="s">
        <v>12</v>
      </c>
      <c r="E36">
        <v>100</v>
      </c>
      <c r="F36" t="s">
        <v>15</v>
      </c>
      <c r="G36">
        <v>0</v>
      </c>
      <c r="H36">
        <v>105</v>
      </c>
      <c r="I36">
        <v>110</v>
      </c>
      <c r="J36">
        <v>113</v>
      </c>
      <c r="K36">
        <f t="shared" si="2"/>
        <v>109.33333333333333</v>
      </c>
      <c r="P36">
        <v>782</v>
      </c>
      <c r="Q36">
        <v>0</v>
      </c>
      <c r="R36">
        <v>190.8</v>
      </c>
      <c r="S36">
        <v>20.428047690435466</v>
      </c>
      <c r="T36">
        <v>16.2120232708468</v>
      </c>
      <c r="U36">
        <v>16.630369274600049</v>
      </c>
      <c r="V36">
        <f>P36*(S36/100)</f>
        <v>159.74733293920534</v>
      </c>
      <c r="W36">
        <f>Q36*(T36/100)</f>
        <v>0</v>
      </c>
      <c r="X36">
        <f>R36*(U36/100)</f>
        <v>31.730744575936896</v>
      </c>
      <c r="Y36">
        <f>SUM(V36:X36)</f>
        <v>191.47807751514222</v>
      </c>
      <c r="Z36">
        <f t="shared" si="4"/>
        <v>5701.0357707668782</v>
      </c>
      <c r="AA36">
        <f t="shared" si="6"/>
        <v>0</v>
      </c>
      <c r="AB36">
        <f t="shared" si="7"/>
        <v>1132.4014400248377</v>
      </c>
      <c r="AC36">
        <f t="shared" si="8"/>
        <v>6833.4372107917152</v>
      </c>
      <c r="AD36">
        <f>V36/Y36*100</f>
        <v>83.428523522006017</v>
      </c>
      <c r="AE36">
        <f>W36/Y36*100</f>
        <v>0</v>
      </c>
      <c r="AF36">
        <f>X36/Y36*100</f>
        <v>16.571476477993993</v>
      </c>
      <c r="AG36">
        <v>96</v>
      </c>
      <c r="AH36">
        <v>92</v>
      </c>
      <c r="AI36">
        <v>68</v>
      </c>
      <c r="AJ36">
        <v>85.333333333333329</v>
      </c>
      <c r="AO36">
        <v>509.6</v>
      </c>
      <c r="AP36">
        <v>0</v>
      </c>
      <c r="AQ36">
        <v>14.7</v>
      </c>
      <c r="AR36">
        <v>17.867869789929358</v>
      </c>
      <c r="AS36">
        <v>21.464968152866234</v>
      </c>
      <c r="AT36">
        <v>19.39708983714339</v>
      </c>
      <c r="AU36">
        <f>AO36*(AR36/100)</f>
        <v>91.054664449480015</v>
      </c>
      <c r="AV36">
        <f>AP36*(AS36/100)</f>
        <v>0</v>
      </c>
      <c r="AW36">
        <f>AQ36*(AT36/100)</f>
        <v>2.8513722060600784</v>
      </c>
      <c r="AX36">
        <f>SUM(AU36:AW36)</f>
        <v>93.906036655540092</v>
      </c>
      <c r="AY36">
        <f t="shared" si="5"/>
        <v>3249.5434482102787</v>
      </c>
      <c r="AZ36">
        <f t="shared" si="9"/>
        <v>0</v>
      </c>
      <c r="BA36">
        <f t="shared" si="10"/>
        <v>101.75928851785834</v>
      </c>
      <c r="BB36">
        <f t="shared" si="11"/>
        <v>3351.302736728137</v>
      </c>
      <c r="BC36">
        <f>AU36/AX36*100</f>
        <v>96.96359008684469</v>
      </c>
      <c r="BD36">
        <f>AV36/AX36*100</f>
        <v>0</v>
      </c>
      <c r="BE36">
        <f>AW36/AX36*100</f>
        <v>3.0364099131553099</v>
      </c>
    </row>
    <row r="37" spans="1:57" x14ac:dyDescent="0.35">
      <c r="A37">
        <v>207</v>
      </c>
      <c r="B37">
        <v>2</v>
      </c>
      <c r="C37">
        <v>16</v>
      </c>
      <c r="D37" t="s">
        <v>14</v>
      </c>
      <c r="E37">
        <v>0</v>
      </c>
      <c r="F37" t="s">
        <v>15</v>
      </c>
      <c r="G37">
        <v>100</v>
      </c>
      <c r="L37">
        <v>41</v>
      </c>
      <c r="M37">
        <v>36</v>
      </c>
      <c r="N37">
        <v>32</v>
      </c>
      <c r="O37">
        <f t="shared" si="3"/>
        <v>36.333333333333336</v>
      </c>
      <c r="P37">
        <v>0</v>
      </c>
      <c r="Q37">
        <v>349</v>
      </c>
      <c r="R37">
        <v>229.2</v>
      </c>
      <c r="S37">
        <v>21.090473337327744</v>
      </c>
      <c r="T37">
        <v>16.2120232708468</v>
      </c>
      <c r="U37">
        <v>16.630369274600049</v>
      </c>
      <c r="V37">
        <f>P37*(S37/100)</f>
        <v>0</v>
      </c>
      <c r="W37">
        <f>Q37*(T37/100)</f>
        <v>56.579961215255324</v>
      </c>
      <c r="X37">
        <f>R37*(U37/100)</f>
        <v>38.116806377383313</v>
      </c>
      <c r="Y37">
        <f>SUM(V37:X37)</f>
        <v>94.696767592638636</v>
      </c>
      <c r="Z37">
        <f t="shared" si="4"/>
        <v>0</v>
      </c>
      <c r="AA37">
        <f t="shared" si="6"/>
        <v>2019.216076174059</v>
      </c>
      <c r="AB37">
        <f t="shared" si="7"/>
        <v>1360.3061323568804</v>
      </c>
      <c r="AC37">
        <f t="shared" si="8"/>
        <v>3379.5222085309397</v>
      </c>
      <c r="AD37">
        <f>V37/Y37*100</f>
        <v>0</v>
      </c>
      <c r="AE37">
        <f>W37/Y37*100</f>
        <v>59.74856655999907</v>
      </c>
      <c r="AF37">
        <f>X37/Y37*100</f>
        <v>40.25143344000093</v>
      </c>
      <c r="AK37">
        <v>48</v>
      </c>
      <c r="AL37">
        <v>44</v>
      </c>
      <c r="AM37">
        <v>47</v>
      </c>
      <c r="AN37">
        <v>46.333333333333336</v>
      </c>
      <c r="AO37">
        <v>0</v>
      </c>
      <c r="AP37">
        <v>286.2</v>
      </c>
      <c r="AQ37">
        <v>123.2</v>
      </c>
      <c r="AR37">
        <v>20.55239055497654</v>
      </c>
      <c r="AS37">
        <v>21.464968152866234</v>
      </c>
      <c r="AT37">
        <v>19.39708983714339</v>
      </c>
      <c r="AU37">
        <f>AO37*(AR37/100)</f>
        <v>0</v>
      </c>
      <c r="AV37">
        <f>AP37*(AS37/100)</f>
        <v>61.43273885350316</v>
      </c>
      <c r="AW37">
        <f>AQ37*(AT37/100)</f>
        <v>23.897214679360658</v>
      </c>
      <c r="AX37">
        <f>SUM(AU37:AW37)</f>
        <v>85.329953532863811</v>
      </c>
      <c r="AY37">
        <f t="shared" si="5"/>
        <v>0</v>
      </c>
      <c r="AZ37">
        <f t="shared" si="9"/>
        <v>2192.4011828935386</v>
      </c>
      <c r="BA37">
        <f t="shared" si="10"/>
        <v>852.8397513877652</v>
      </c>
      <c r="BB37">
        <f t="shared" si="11"/>
        <v>3045.2409342813035</v>
      </c>
      <c r="BC37">
        <f>AU37/AX37*100</f>
        <v>0</v>
      </c>
      <c r="BD37">
        <f>AV37/AX37*100</f>
        <v>71.9943423265115</v>
      </c>
      <c r="BE37">
        <f>AW37/AX37*100</f>
        <v>28.005657673488514</v>
      </c>
    </row>
    <row r="38" spans="1:57" x14ac:dyDescent="0.35">
      <c r="A38">
        <v>219</v>
      </c>
      <c r="B38">
        <v>2</v>
      </c>
      <c r="C38">
        <v>17</v>
      </c>
      <c r="D38" t="s">
        <v>14</v>
      </c>
      <c r="E38">
        <v>25</v>
      </c>
      <c r="F38" t="s">
        <v>15</v>
      </c>
      <c r="G38">
        <v>75</v>
      </c>
      <c r="H38">
        <v>50</v>
      </c>
      <c r="I38">
        <v>57</v>
      </c>
      <c r="J38">
        <v>42</v>
      </c>
      <c r="K38">
        <f t="shared" si="2"/>
        <v>49.666666666666664</v>
      </c>
      <c r="L38">
        <v>32</v>
      </c>
      <c r="M38">
        <v>29</v>
      </c>
      <c r="N38">
        <v>23</v>
      </c>
      <c r="O38">
        <f t="shared" si="3"/>
        <v>28</v>
      </c>
      <c r="P38">
        <v>219</v>
      </c>
      <c r="Q38">
        <v>76.2</v>
      </c>
      <c r="R38">
        <v>200.2</v>
      </c>
      <c r="S38">
        <v>21.090473337327744</v>
      </c>
      <c r="T38">
        <v>16.2120232708468</v>
      </c>
      <c r="U38">
        <v>16.630369274600049</v>
      </c>
      <c r="V38">
        <f>P38*(S38/100)</f>
        <v>46.188136608747762</v>
      </c>
      <c r="W38">
        <f>Q38*(T38/100)</f>
        <v>12.353561732385261</v>
      </c>
      <c r="X38">
        <f>R38*(U38/100)</f>
        <v>33.293999287749294</v>
      </c>
      <c r="Y38">
        <f>SUM(V38:X38)</f>
        <v>91.835697628882315</v>
      </c>
      <c r="Z38">
        <f t="shared" si="4"/>
        <v>1648.3543990793842</v>
      </c>
      <c r="AA38">
        <f t="shared" si="6"/>
        <v>440.87181949702955</v>
      </c>
      <c r="AB38">
        <f t="shared" si="7"/>
        <v>1188.1906095019522</v>
      </c>
      <c r="AC38">
        <f t="shared" si="8"/>
        <v>3277.4168280783661</v>
      </c>
      <c r="AD38">
        <f>V38/Y38*100</f>
        <v>50.294316699589814</v>
      </c>
      <c r="AE38">
        <f>W38/Y38*100</f>
        <v>13.451808012944269</v>
      </c>
      <c r="AF38">
        <f>X38/Y38*100</f>
        <v>36.253875287465924</v>
      </c>
      <c r="AG38">
        <v>76</v>
      </c>
      <c r="AH38">
        <v>57</v>
      </c>
      <c r="AI38">
        <v>67</v>
      </c>
      <c r="AJ38">
        <v>66.666666666666671</v>
      </c>
      <c r="AK38">
        <v>62</v>
      </c>
      <c r="AL38">
        <v>34</v>
      </c>
      <c r="AM38">
        <v>40</v>
      </c>
      <c r="AN38">
        <v>45.333333333333336</v>
      </c>
      <c r="AO38">
        <v>270.10000000000002</v>
      </c>
      <c r="AP38">
        <v>71.7</v>
      </c>
      <c r="AQ38">
        <v>108.2</v>
      </c>
      <c r="AR38">
        <v>20.55239055497654</v>
      </c>
      <c r="AS38">
        <v>21.464968152866234</v>
      </c>
      <c r="AT38">
        <v>19.39708983714339</v>
      </c>
      <c r="AU38">
        <f>AO38*(AR38/100)</f>
        <v>55.512006888991642</v>
      </c>
      <c r="AV38">
        <f>AP38*(AS38/100)</f>
        <v>15.390382165605091</v>
      </c>
      <c r="AW38">
        <f>AQ38*(AT38/100)</f>
        <v>20.987651203789149</v>
      </c>
      <c r="AX38">
        <f>SUM(AU38:AW38)</f>
        <v>91.890040258385881</v>
      </c>
      <c r="AY38">
        <f t="shared" si="5"/>
        <v>1981.1031029960243</v>
      </c>
      <c r="AZ38">
        <f t="shared" si="9"/>
        <v>549.2493529471235</v>
      </c>
      <c r="BA38">
        <f t="shared" si="10"/>
        <v>749.00374269607312</v>
      </c>
      <c r="BB38">
        <f t="shared" si="11"/>
        <v>3279.3561986392206</v>
      </c>
      <c r="BC38">
        <f>AU38/AX38*100</f>
        <v>60.411342440265848</v>
      </c>
      <c r="BD38">
        <f>AV38/AX38*100</f>
        <v>16.74869455093156</v>
      </c>
      <c r="BE38">
        <f>AW38/AX38*100</f>
        <v>22.839963008802595</v>
      </c>
    </row>
    <row r="39" spans="1:57" x14ac:dyDescent="0.35">
      <c r="A39">
        <v>206</v>
      </c>
      <c r="B39">
        <v>2</v>
      </c>
      <c r="C39">
        <v>18</v>
      </c>
      <c r="D39" t="s">
        <v>14</v>
      </c>
      <c r="E39">
        <v>50</v>
      </c>
      <c r="F39" t="s">
        <v>15</v>
      </c>
      <c r="G39">
        <v>50</v>
      </c>
      <c r="H39">
        <v>51</v>
      </c>
      <c r="I39">
        <v>75</v>
      </c>
      <c r="J39">
        <v>62</v>
      </c>
      <c r="K39">
        <f t="shared" si="2"/>
        <v>62.666666666666664</v>
      </c>
      <c r="L39">
        <v>37</v>
      </c>
      <c r="M39">
        <v>45</v>
      </c>
      <c r="N39">
        <v>32</v>
      </c>
      <c r="O39">
        <f t="shared" si="3"/>
        <v>38</v>
      </c>
      <c r="P39">
        <v>564.70000000000005</v>
      </c>
      <c r="Q39">
        <v>57.6</v>
      </c>
      <c r="R39">
        <v>95.4</v>
      </c>
      <c r="S39">
        <v>21.090473337327744</v>
      </c>
      <c r="T39">
        <v>16.2120232708468</v>
      </c>
      <c r="U39">
        <v>16.630369274600049</v>
      </c>
      <c r="V39">
        <f>P39*(S39/100)</f>
        <v>119.09790293588978</v>
      </c>
      <c r="W39">
        <f>Q39*(T39/100)</f>
        <v>9.3381254040077568</v>
      </c>
      <c r="X39">
        <f>R39*(U39/100)</f>
        <v>15.865372287968448</v>
      </c>
      <c r="Y39">
        <f>SUM(V39:X39)</f>
        <v>144.301400627866</v>
      </c>
      <c r="Z39">
        <f t="shared" si="4"/>
        <v>4250.3457952517274</v>
      </c>
      <c r="AA39">
        <f t="shared" si="6"/>
        <v>333.25743835995934</v>
      </c>
      <c r="AB39">
        <f t="shared" si="7"/>
        <v>566.20072001241886</v>
      </c>
      <c r="AC39">
        <f t="shared" si="8"/>
        <v>5149.8039536241067</v>
      </c>
      <c r="AD39">
        <f>V39/Y39*100</f>
        <v>82.534128163473156</v>
      </c>
      <c r="AE39">
        <f>W39/Y39*100</f>
        <v>6.4712645638759474</v>
      </c>
      <c r="AF39">
        <f>X39/Y39*100</f>
        <v>10.994607272650887</v>
      </c>
      <c r="AG39">
        <v>70</v>
      </c>
      <c r="AH39">
        <v>64</v>
      </c>
      <c r="AI39">
        <v>55</v>
      </c>
      <c r="AJ39">
        <v>63</v>
      </c>
      <c r="AK39">
        <v>42</v>
      </c>
      <c r="AL39">
        <v>14</v>
      </c>
      <c r="AM39">
        <v>50</v>
      </c>
      <c r="AN39">
        <v>35.333333333333336</v>
      </c>
      <c r="AO39">
        <v>328.6</v>
      </c>
      <c r="AP39">
        <v>116.7</v>
      </c>
      <c r="AQ39">
        <v>83.9</v>
      </c>
      <c r="AR39">
        <v>20.55239055497654</v>
      </c>
      <c r="AS39">
        <v>21.464968152866234</v>
      </c>
      <c r="AT39">
        <v>19.39708983714339</v>
      </c>
      <c r="AU39">
        <f>AO39*(AR39/100)</f>
        <v>67.535155363652919</v>
      </c>
      <c r="AV39">
        <f>AP39*(AS39/100)</f>
        <v>25.049617834394898</v>
      </c>
      <c r="AW39">
        <f>AQ39*(AT39/100)</f>
        <v>16.274158373363306</v>
      </c>
      <c r="AX39">
        <f>SUM(AU39:AW39)</f>
        <v>108.85893157141112</v>
      </c>
      <c r="AY39">
        <f t="shared" si="5"/>
        <v>2410.1831900943857</v>
      </c>
      <c r="AZ39">
        <f t="shared" si="9"/>
        <v>893.96652006874911</v>
      </c>
      <c r="BA39">
        <f t="shared" si="10"/>
        <v>580.78940861553167</v>
      </c>
      <c r="BB39">
        <f t="shared" si="11"/>
        <v>3884.9391187786664</v>
      </c>
      <c r="BC39">
        <f>AU39/AX39*100</f>
        <v>62.039149556919973</v>
      </c>
      <c r="BD39">
        <f>AV39/AX39*100</f>
        <v>23.011081840319576</v>
      </c>
      <c r="BE39">
        <f>AW39/AX39*100</f>
        <v>14.949768602760455</v>
      </c>
    </row>
    <row r="40" spans="1:57" x14ac:dyDescent="0.35">
      <c r="A40">
        <v>220</v>
      </c>
      <c r="B40">
        <v>2</v>
      </c>
      <c r="C40">
        <v>19</v>
      </c>
      <c r="D40" t="s">
        <v>14</v>
      </c>
      <c r="E40">
        <v>75</v>
      </c>
      <c r="F40" t="s">
        <v>15</v>
      </c>
      <c r="G40">
        <v>25</v>
      </c>
      <c r="H40">
        <v>41</v>
      </c>
      <c r="I40">
        <v>66</v>
      </c>
      <c r="J40">
        <v>71</v>
      </c>
      <c r="K40">
        <f t="shared" si="2"/>
        <v>59.333333333333336</v>
      </c>
      <c r="L40">
        <v>16</v>
      </c>
      <c r="M40">
        <v>17</v>
      </c>
      <c r="N40">
        <v>30</v>
      </c>
      <c r="O40">
        <f t="shared" si="3"/>
        <v>21</v>
      </c>
      <c r="P40">
        <v>696.4</v>
      </c>
      <c r="Q40">
        <v>8.5</v>
      </c>
      <c r="R40">
        <v>49.8</v>
      </c>
      <c r="S40">
        <v>21.090473337327744</v>
      </c>
      <c r="T40">
        <v>16.2120232708468</v>
      </c>
      <c r="U40">
        <v>16.630369274600049</v>
      </c>
      <c r="V40">
        <f>P40*(S40/100)</f>
        <v>146.87405632115042</v>
      </c>
      <c r="W40">
        <f>Q40*(T40/100)</f>
        <v>1.3780219780219778</v>
      </c>
      <c r="X40">
        <f>R40*(U40/100)</f>
        <v>8.2819238987508239</v>
      </c>
      <c r="Y40">
        <f>SUM(V40:X40)</f>
        <v>156.53400219792323</v>
      </c>
      <c r="Z40">
        <f t="shared" si="4"/>
        <v>5241.6164544241246</v>
      </c>
      <c r="AA40">
        <f t="shared" si="6"/>
        <v>49.178615035757886</v>
      </c>
      <c r="AB40">
        <f t="shared" si="7"/>
        <v>295.56389786811803</v>
      </c>
      <c r="AC40">
        <f t="shared" si="8"/>
        <v>5586.3589673280012</v>
      </c>
      <c r="AD40">
        <f>V40/Y40*100</f>
        <v>93.828851405358776</v>
      </c>
      <c r="AE40">
        <f>W40/Y40*100</f>
        <v>0.88033395854760832</v>
      </c>
      <c r="AF40">
        <f>X40/Y40*100</f>
        <v>5.2908146360936152</v>
      </c>
      <c r="AG40">
        <v>53</v>
      </c>
      <c r="AH40">
        <v>49</v>
      </c>
      <c r="AI40">
        <v>67</v>
      </c>
      <c r="AJ40">
        <v>56.333333333333336</v>
      </c>
      <c r="AK40">
        <v>23</v>
      </c>
      <c r="AL40">
        <v>24</v>
      </c>
      <c r="AM40">
        <v>43</v>
      </c>
      <c r="AN40">
        <v>30</v>
      </c>
      <c r="AO40">
        <v>671.4</v>
      </c>
      <c r="AP40">
        <v>2.2999999999999998</v>
      </c>
      <c r="AQ40">
        <v>7.3</v>
      </c>
      <c r="AR40">
        <v>20.55239055497654</v>
      </c>
      <c r="AS40">
        <v>21.464968152866234</v>
      </c>
      <c r="AT40">
        <v>19.39708983714339</v>
      </c>
      <c r="AU40">
        <f>AO40*(AR40/100)</f>
        <v>137.9887501861125</v>
      </c>
      <c r="AV40">
        <f>AP40*(AS40/100)</f>
        <v>0.49369426751592338</v>
      </c>
      <c r="AW40">
        <f>AQ40*(AT40/100)</f>
        <v>1.4159875581114676</v>
      </c>
      <c r="AX40">
        <f>SUM(AU40:AW40)</f>
        <v>139.89843201173989</v>
      </c>
      <c r="AY40">
        <f t="shared" si="5"/>
        <v>4924.5191534673477</v>
      </c>
      <c r="AZ40">
        <f t="shared" si="9"/>
        <v>17.618877430660863</v>
      </c>
      <c r="BA40">
        <f t="shared" si="10"/>
        <v>50.533524229956875</v>
      </c>
      <c r="BB40">
        <f t="shared" si="11"/>
        <v>4992.6715551279658</v>
      </c>
      <c r="BC40">
        <f>AU40/AX40*100</f>
        <v>98.634951229855716</v>
      </c>
      <c r="BD40">
        <f>AV40/AX40*100</f>
        <v>0.3528947826052074</v>
      </c>
      <c r="BE40">
        <f>AW40/AX40*100</f>
        <v>1.0121539875390753</v>
      </c>
    </row>
    <row r="41" spans="1:57" x14ac:dyDescent="0.35">
      <c r="A41">
        <v>208</v>
      </c>
      <c r="B41">
        <v>2</v>
      </c>
      <c r="C41">
        <v>20</v>
      </c>
      <c r="D41" t="s">
        <v>14</v>
      </c>
      <c r="E41">
        <v>100</v>
      </c>
      <c r="F41" t="s">
        <v>15</v>
      </c>
      <c r="G41">
        <v>0</v>
      </c>
      <c r="H41">
        <v>50</v>
      </c>
      <c r="I41">
        <v>60</v>
      </c>
      <c r="J41">
        <v>57</v>
      </c>
      <c r="K41">
        <f t="shared" si="2"/>
        <v>55.666666666666664</v>
      </c>
      <c r="P41">
        <v>592.5</v>
      </c>
      <c r="Q41">
        <v>0</v>
      </c>
      <c r="R41">
        <v>81.099999999999994</v>
      </c>
      <c r="S41">
        <v>21.090473337327744</v>
      </c>
      <c r="T41">
        <v>16.2120232708468</v>
      </c>
      <c r="U41">
        <v>16.630369274600049</v>
      </c>
      <c r="V41">
        <f>P41*(S41/100)</f>
        <v>124.96105452366689</v>
      </c>
      <c r="W41">
        <f>Q41*(T41/100)</f>
        <v>0</v>
      </c>
      <c r="X41">
        <f>R41*(U41/100)</f>
        <v>13.487229481700638</v>
      </c>
      <c r="Y41">
        <f>SUM(V41:X41)</f>
        <v>138.44828400536753</v>
      </c>
      <c r="Z41">
        <f t="shared" si="4"/>
        <v>4459.5889564134031</v>
      </c>
      <c r="AA41">
        <f t="shared" si="6"/>
        <v>0</v>
      </c>
      <c r="AB41">
        <f t="shared" si="7"/>
        <v>481.32996219085078</v>
      </c>
      <c r="AC41">
        <f t="shared" si="8"/>
        <v>4940.9189186042531</v>
      </c>
      <c r="AD41">
        <f>V41/Y41*100</f>
        <v>90.258290611115299</v>
      </c>
      <c r="AE41">
        <f>W41/Y41*100</f>
        <v>0</v>
      </c>
      <c r="AF41">
        <f>X41/Y41*100</f>
        <v>9.7417093888846971</v>
      </c>
      <c r="AG41">
        <v>52</v>
      </c>
      <c r="AH41">
        <v>59</v>
      </c>
      <c r="AI41">
        <v>52</v>
      </c>
      <c r="AJ41">
        <v>54.333333333333336</v>
      </c>
      <c r="AO41">
        <v>528.20000000000005</v>
      </c>
      <c r="AP41">
        <v>0</v>
      </c>
      <c r="AQ41">
        <v>6.5</v>
      </c>
      <c r="AR41">
        <v>20.55239055497654</v>
      </c>
      <c r="AS41">
        <v>21.464968152866234</v>
      </c>
      <c r="AT41">
        <v>19.39708983714339</v>
      </c>
      <c r="AU41">
        <f>AO41*(AR41/100)</f>
        <v>108.5577269113861</v>
      </c>
      <c r="AV41">
        <f>AP41*(AS41/100)</f>
        <v>0</v>
      </c>
      <c r="AW41">
        <f>AQ41*(AT41/100)</f>
        <v>1.2608108394143205</v>
      </c>
      <c r="AX41">
        <f>SUM(AU41:AW41)</f>
        <v>109.81853775080042</v>
      </c>
      <c r="AY41">
        <f t="shared" si="5"/>
        <v>3874.1897778693083</v>
      </c>
      <c r="AZ41">
        <f t="shared" si="9"/>
        <v>0</v>
      </c>
      <c r="BA41">
        <f t="shared" si="10"/>
        <v>44.995603766399952</v>
      </c>
      <c r="BB41">
        <f t="shared" si="11"/>
        <v>3919.1853816357079</v>
      </c>
      <c r="BC41">
        <f>AU41/AX41*100</f>
        <v>98.851914380543519</v>
      </c>
      <c r="BD41">
        <f>AV41/AX41*100</f>
        <v>0</v>
      </c>
      <c r="BE41">
        <f>AW41/AX41*100</f>
        <v>1.1480856194564757</v>
      </c>
    </row>
    <row r="42" spans="1:57" x14ac:dyDescent="0.35">
      <c r="A42">
        <v>313</v>
      </c>
      <c r="B42">
        <v>3</v>
      </c>
      <c r="C42">
        <v>1</v>
      </c>
      <c r="D42" t="s">
        <v>12</v>
      </c>
      <c r="E42">
        <v>0</v>
      </c>
      <c r="F42" t="s">
        <v>13</v>
      </c>
      <c r="G42">
        <v>100</v>
      </c>
      <c r="L42">
        <v>13</v>
      </c>
      <c r="M42">
        <v>14</v>
      </c>
      <c r="N42">
        <v>20</v>
      </c>
      <c r="O42">
        <f t="shared" si="3"/>
        <v>15.666666666666666</v>
      </c>
      <c r="P42">
        <v>0</v>
      </c>
      <c r="Q42">
        <v>0.6</v>
      </c>
      <c r="R42">
        <v>496.7</v>
      </c>
      <c r="S42">
        <v>20.428047690435466</v>
      </c>
      <c r="T42">
        <v>20.055710306406699</v>
      </c>
      <c r="U42">
        <v>16.630369274600049</v>
      </c>
      <c r="V42">
        <f>P42*(S42/100)</f>
        <v>0</v>
      </c>
      <c r="W42">
        <f>Q42*(T42/100)</f>
        <v>0.12033426183844019</v>
      </c>
      <c r="X42">
        <f>R42*(U42/100)</f>
        <v>82.603044186938433</v>
      </c>
      <c r="Y42">
        <f>SUM(V42:X42)</f>
        <v>82.72337844877687</v>
      </c>
      <c r="Z42">
        <f t="shared" si="4"/>
        <v>0</v>
      </c>
      <c r="AA42">
        <f t="shared" si="6"/>
        <v>4.294468762435339</v>
      </c>
      <c r="AB42">
        <f t="shared" si="7"/>
        <v>2947.9234552428557</v>
      </c>
      <c r="AC42">
        <f t="shared" si="8"/>
        <v>2952.217924005291</v>
      </c>
      <c r="AD42">
        <f>V42/Y42*100</f>
        <v>0</v>
      </c>
      <c r="AE42">
        <f>W42/Y42*100</f>
        <v>0.14546584544168772</v>
      </c>
      <c r="AF42">
        <f>X42/Y42*100</f>
        <v>99.854534154558323</v>
      </c>
      <c r="AK42">
        <v>26</v>
      </c>
      <c r="AL42">
        <v>27</v>
      </c>
      <c r="AM42">
        <v>26</v>
      </c>
      <c r="AN42">
        <v>26.333333333333332</v>
      </c>
      <c r="AO42">
        <v>0</v>
      </c>
      <c r="AP42">
        <v>12.9</v>
      </c>
      <c r="AQ42">
        <v>286.2</v>
      </c>
      <c r="AR42">
        <v>17.867869789929358</v>
      </c>
      <c r="AS42">
        <v>24.695121951219541</v>
      </c>
      <c r="AT42">
        <v>19.39708983714339</v>
      </c>
      <c r="AU42">
        <f>AO42*(AR42/100)</f>
        <v>0</v>
      </c>
      <c r="AV42">
        <f>AP42*(AS42/100)</f>
        <v>3.1856707317073205</v>
      </c>
      <c r="AW42">
        <f>AQ42*(AT42/100)</f>
        <v>55.514471113904385</v>
      </c>
      <c r="AX42">
        <f>SUM(AU42:AW42)</f>
        <v>58.700141845611704</v>
      </c>
      <c r="AY42">
        <f t="shared" si="5"/>
        <v>0</v>
      </c>
      <c r="AZ42">
        <f t="shared" si="9"/>
        <v>113.68967770034855</v>
      </c>
      <c r="BA42">
        <f t="shared" si="10"/>
        <v>1981.1910458374871</v>
      </c>
      <c r="BB42">
        <f t="shared" si="11"/>
        <v>2094.8807235378354</v>
      </c>
      <c r="BC42">
        <f>AU42/AX42*100</f>
        <v>0</v>
      </c>
      <c r="BD42">
        <f>AV42/AX42*100</f>
        <v>5.4270239075162889</v>
      </c>
      <c r="BE42">
        <f>AW42/AX42*100</f>
        <v>94.572976092483714</v>
      </c>
    </row>
    <row r="43" spans="1:57" x14ac:dyDescent="0.35">
      <c r="A43">
        <v>304</v>
      </c>
      <c r="B43">
        <v>3</v>
      </c>
      <c r="C43">
        <v>2</v>
      </c>
      <c r="D43" t="s">
        <v>12</v>
      </c>
      <c r="E43">
        <v>25</v>
      </c>
      <c r="F43" t="s">
        <v>13</v>
      </c>
      <c r="G43">
        <v>75</v>
      </c>
      <c r="H43">
        <v>108</v>
      </c>
      <c r="I43">
        <v>104</v>
      </c>
      <c r="J43">
        <v>110</v>
      </c>
      <c r="K43">
        <f t="shared" si="2"/>
        <v>107.33333333333333</v>
      </c>
      <c r="L43">
        <v>15</v>
      </c>
      <c r="M43">
        <v>19</v>
      </c>
      <c r="N43">
        <v>11</v>
      </c>
      <c r="O43">
        <f t="shared" si="3"/>
        <v>15</v>
      </c>
      <c r="P43">
        <v>0</v>
      </c>
      <c r="Q43">
        <v>19.399999999999999</v>
      </c>
      <c r="R43">
        <v>324.89999999999998</v>
      </c>
      <c r="S43">
        <v>20.428047690435466</v>
      </c>
      <c r="T43">
        <v>20.055710306406699</v>
      </c>
      <c r="U43">
        <v>16.630369274600049</v>
      </c>
      <c r="V43">
        <f>P43*(S43/100)</f>
        <v>0</v>
      </c>
      <c r="W43">
        <f>Q43*(T43/100)</f>
        <v>3.8908077994428991</v>
      </c>
      <c r="X43">
        <f>R43*(U43/100)</f>
        <v>54.032069773175557</v>
      </c>
      <c r="Y43">
        <f>SUM(V43:X43)</f>
        <v>57.922877572618454</v>
      </c>
      <c r="Z43">
        <f t="shared" si="4"/>
        <v>0</v>
      </c>
      <c r="AA43">
        <f t="shared" si="6"/>
        <v>138.85448998540929</v>
      </c>
      <c r="AB43">
        <f t="shared" si="7"/>
        <v>1928.2873577781434</v>
      </c>
      <c r="AC43">
        <f t="shared" si="8"/>
        <v>2067.141847763553</v>
      </c>
      <c r="AD43">
        <f>V43/Y43*100</f>
        <v>0</v>
      </c>
      <c r="AE43">
        <f>W43/Y43*100</f>
        <v>6.717221178393558</v>
      </c>
      <c r="AF43">
        <f>X43/Y43*100</f>
        <v>93.282778821606456</v>
      </c>
      <c r="AG43">
        <v>112</v>
      </c>
      <c r="AH43">
        <v>97</v>
      </c>
      <c r="AI43">
        <v>103</v>
      </c>
      <c r="AJ43">
        <v>104</v>
      </c>
      <c r="AK43">
        <v>23</v>
      </c>
      <c r="AL43">
        <v>17</v>
      </c>
      <c r="AM43">
        <v>24</v>
      </c>
      <c r="AN43">
        <v>21.333333333333332</v>
      </c>
      <c r="AO43">
        <v>420.4</v>
      </c>
      <c r="AP43">
        <v>5.2</v>
      </c>
      <c r="AQ43">
        <v>84.3</v>
      </c>
      <c r="AR43">
        <v>17.867869789929358</v>
      </c>
      <c r="AS43">
        <v>24.695121951219541</v>
      </c>
      <c r="AT43">
        <v>19.39708983714339</v>
      </c>
      <c r="AU43">
        <f>AO43*(AR43/100)</f>
        <v>75.116524596863016</v>
      </c>
      <c r="AV43">
        <f>AP43*(AS43/100)</f>
        <v>1.284146341463416</v>
      </c>
      <c r="AW43">
        <f>AQ43*(AT43/100)</f>
        <v>16.351746732711877</v>
      </c>
      <c r="AX43">
        <f>SUM(AU43:AW43)</f>
        <v>92.752417671038302</v>
      </c>
      <c r="AY43">
        <f t="shared" si="5"/>
        <v>2680.7458116711168</v>
      </c>
      <c r="AZ43">
        <f t="shared" si="9"/>
        <v>45.828397212543599</v>
      </c>
      <c r="BA43">
        <f t="shared" si="10"/>
        <v>583.55836884731013</v>
      </c>
      <c r="BB43">
        <f t="shared" si="11"/>
        <v>3310.1325777309698</v>
      </c>
      <c r="BC43">
        <f>AU43/AX43*100</f>
        <v>80.9860556554721</v>
      </c>
      <c r="BD43">
        <f>AV43/AX43*100</f>
        <v>1.3844882685622839</v>
      </c>
      <c r="BE43">
        <f>AW43/AX43*100</f>
        <v>17.629456075965628</v>
      </c>
    </row>
    <row r="44" spans="1:57" x14ac:dyDescent="0.35">
      <c r="A44">
        <v>314</v>
      </c>
      <c r="B44">
        <v>3</v>
      </c>
      <c r="C44">
        <v>3</v>
      </c>
      <c r="D44" t="s">
        <v>12</v>
      </c>
      <c r="E44">
        <v>50</v>
      </c>
      <c r="F44" t="s">
        <v>13</v>
      </c>
      <c r="G44">
        <v>50</v>
      </c>
      <c r="H44">
        <v>93</v>
      </c>
      <c r="I44">
        <v>110</v>
      </c>
      <c r="J44">
        <v>98</v>
      </c>
      <c r="K44">
        <f t="shared" si="2"/>
        <v>100.33333333333333</v>
      </c>
      <c r="L44">
        <v>10</v>
      </c>
      <c r="M44">
        <v>10</v>
      </c>
      <c r="N44">
        <v>11</v>
      </c>
      <c r="O44">
        <f t="shared" si="3"/>
        <v>10.333333333333334</v>
      </c>
      <c r="P44">
        <v>711.7</v>
      </c>
      <c r="Q44">
        <v>0</v>
      </c>
      <c r="R44">
        <v>73.2</v>
      </c>
      <c r="S44">
        <v>20.428047690435466</v>
      </c>
      <c r="T44">
        <v>20.055710306406699</v>
      </c>
      <c r="U44">
        <v>16.630369274600049</v>
      </c>
      <c r="V44">
        <f>P44*(S44/100)</f>
        <v>145.38641541282922</v>
      </c>
      <c r="W44">
        <f>Q44*(T44/100)</f>
        <v>0</v>
      </c>
      <c r="X44">
        <f>R44*(U44/100)</f>
        <v>12.173430309007236</v>
      </c>
      <c r="Y44">
        <f>SUM(V44:X44)</f>
        <v>157.55984572183647</v>
      </c>
      <c r="Z44">
        <f t="shared" si="4"/>
        <v>5188.5257775636665</v>
      </c>
      <c r="AA44">
        <f t="shared" si="6"/>
        <v>0</v>
      </c>
      <c r="AB44">
        <f t="shared" si="7"/>
        <v>434.4433197579566</v>
      </c>
      <c r="AC44">
        <f t="shared" si="8"/>
        <v>5622.9690973216238</v>
      </c>
      <c r="AD44">
        <f>V44/Y44*100</f>
        <v>92.273773655187</v>
      </c>
      <c r="AE44">
        <f>W44/Y44*100</f>
        <v>0</v>
      </c>
      <c r="AF44">
        <f>X44/Y44*100</f>
        <v>7.726226344812992</v>
      </c>
      <c r="AG44">
        <v>97</v>
      </c>
      <c r="AH44">
        <v>124</v>
      </c>
      <c r="AI44">
        <v>110</v>
      </c>
      <c r="AJ44">
        <v>110.33333333333333</v>
      </c>
      <c r="AK44">
        <v>18</v>
      </c>
      <c r="AL44">
        <v>26</v>
      </c>
      <c r="AM44">
        <v>22</v>
      </c>
      <c r="AN44">
        <v>22</v>
      </c>
      <c r="AO44">
        <v>849.1</v>
      </c>
      <c r="AP44">
        <v>2</v>
      </c>
      <c r="AQ44">
        <v>23.4</v>
      </c>
      <c r="AR44">
        <v>17.867869789929358</v>
      </c>
      <c r="AS44">
        <v>24.695121951219541</v>
      </c>
      <c r="AT44">
        <v>19.39708983714339</v>
      </c>
      <c r="AU44">
        <f>AO44*(AR44/100)</f>
        <v>151.7160823862902</v>
      </c>
      <c r="AV44">
        <f>AP44*(AS44/100)</f>
        <v>0.49390243902439079</v>
      </c>
      <c r="AW44">
        <f>AQ44*(AT44/100)</f>
        <v>4.5389190218915534</v>
      </c>
      <c r="AX44">
        <f>SUM(AU44:AW44)</f>
        <v>156.74890384720615</v>
      </c>
      <c r="AY44">
        <f t="shared" si="5"/>
        <v>5414.4178608228958</v>
      </c>
      <c r="AZ44">
        <f t="shared" si="9"/>
        <v>17.626306620209078</v>
      </c>
      <c r="BA44">
        <f t="shared" si="10"/>
        <v>161.98417355903982</v>
      </c>
      <c r="BB44">
        <f t="shared" si="11"/>
        <v>5594.0283410021448</v>
      </c>
      <c r="BC44">
        <f>AU44/AX44*100</f>
        <v>96.789246152673712</v>
      </c>
      <c r="BD44">
        <f>AV44/AX44*100</f>
        <v>0.31509147872946608</v>
      </c>
      <c r="BE44">
        <f>AW44/AX44*100</f>
        <v>2.8956623685968146</v>
      </c>
    </row>
    <row r="45" spans="1:57" x14ac:dyDescent="0.35">
      <c r="A45">
        <v>301</v>
      </c>
      <c r="B45">
        <v>3</v>
      </c>
      <c r="C45">
        <v>4</v>
      </c>
      <c r="D45" t="s">
        <v>12</v>
      </c>
      <c r="E45">
        <v>75</v>
      </c>
      <c r="F45" t="s">
        <v>13</v>
      </c>
      <c r="G45">
        <v>25</v>
      </c>
      <c r="H45">
        <v>142</v>
      </c>
      <c r="I45">
        <v>148</v>
      </c>
      <c r="J45">
        <v>135</v>
      </c>
      <c r="K45">
        <f t="shared" si="2"/>
        <v>141.66666666666666</v>
      </c>
      <c r="L45">
        <v>8</v>
      </c>
      <c r="M45">
        <v>6</v>
      </c>
      <c r="N45">
        <v>5</v>
      </c>
      <c r="O45">
        <f t="shared" si="3"/>
        <v>6.333333333333333</v>
      </c>
      <c r="P45">
        <v>1572.1</v>
      </c>
      <c r="Q45">
        <v>0</v>
      </c>
      <c r="R45">
        <v>5.4</v>
      </c>
      <c r="S45">
        <v>20.428047690435466</v>
      </c>
      <c r="T45">
        <v>20.055710306406699</v>
      </c>
      <c r="U45">
        <v>16.630369274600049</v>
      </c>
      <c r="V45">
        <f>P45*(S45/100)</f>
        <v>321.14933774133596</v>
      </c>
      <c r="W45">
        <f>Q45*(T45/100)</f>
        <v>0</v>
      </c>
      <c r="X45">
        <f>R45*(U45/100)</f>
        <v>0.89803994082840266</v>
      </c>
      <c r="Y45">
        <f>SUM(V45:X45)</f>
        <v>322.04737768216438</v>
      </c>
      <c r="Z45">
        <f t="shared" si="4"/>
        <v>11461.123190821751</v>
      </c>
      <c r="AA45">
        <f t="shared" si="6"/>
        <v>0</v>
      </c>
      <c r="AB45">
        <f t="shared" si="7"/>
        <v>32.049097359193524</v>
      </c>
      <c r="AC45">
        <f t="shared" si="8"/>
        <v>11493.172288180946</v>
      </c>
      <c r="AD45">
        <f>V45/Y45*100</f>
        <v>99.721146637711584</v>
      </c>
      <c r="AE45">
        <f>W45/Y45*100</f>
        <v>0</v>
      </c>
      <c r="AF45">
        <f>X45/Y45*100</f>
        <v>0.27885336228842017</v>
      </c>
      <c r="AG45">
        <v>120</v>
      </c>
      <c r="AH45">
        <v>114</v>
      </c>
      <c r="AI45">
        <v>136</v>
      </c>
      <c r="AJ45">
        <v>123.33333333333333</v>
      </c>
      <c r="AK45">
        <v>21</v>
      </c>
      <c r="AL45">
        <v>25</v>
      </c>
      <c r="AM45">
        <v>19</v>
      </c>
      <c r="AN45">
        <v>21.666666666666668</v>
      </c>
      <c r="AO45">
        <v>790.2</v>
      </c>
      <c r="AP45">
        <v>1</v>
      </c>
      <c r="AQ45">
        <v>2.2999999999999998</v>
      </c>
      <c r="AR45">
        <v>17.867869789929358</v>
      </c>
      <c r="AS45">
        <v>24.695121951219541</v>
      </c>
      <c r="AT45">
        <v>19.39708983714339</v>
      </c>
      <c r="AU45">
        <f>AO45*(AR45/100)</f>
        <v>141.19190708002179</v>
      </c>
      <c r="AV45">
        <f>AP45*(AS45/100)</f>
        <v>0.2469512195121954</v>
      </c>
      <c r="AW45">
        <f>AQ45*(AT45/100)</f>
        <v>0.44613306625429799</v>
      </c>
      <c r="AX45">
        <f>SUM(AU45:AW45)</f>
        <v>141.8849913657883</v>
      </c>
      <c r="AY45">
        <f t="shared" si="5"/>
        <v>5038.8328743637412</v>
      </c>
      <c r="AZ45">
        <f t="shared" si="9"/>
        <v>8.8131533101045392</v>
      </c>
      <c r="BA45">
        <f t="shared" si="10"/>
        <v>15.921521332726137</v>
      </c>
      <c r="BB45">
        <f t="shared" si="11"/>
        <v>5063.5675490065714</v>
      </c>
      <c r="BC45">
        <f>AU45/AX45*100</f>
        <v>99.511516842553348</v>
      </c>
      <c r="BD45">
        <f>AV45/AX45*100</f>
        <v>0.17405027630832345</v>
      </c>
      <c r="BE45">
        <f>AW45/AX45*100</f>
        <v>0.31443288113831525</v>
      </c>
    </row>
    <row r="46" spans="1:57" x14ac:dyDescent="0.35">
      <c r="A46">
        <v>312</v>
      </c>
      <c r="B46">
        <v>3</v>
      </c>
      <c r="C46">
        <v>5</v>
      </c>
      <c r="D46" t="s">
        <v>12</v>
      </c>
      <c r="E46">
        <v>100</v>
      </c>
      <c r="F46" t="s">
        <v>13</v>
      </c>
      <c r="G46">
        <v>0</v>
      </c>
      <c r="H46">
        <v>111</v>
      </c>
      <c r="I46">
        <v>123</v>
      </c>
      <c r="J46">
        <v>117</v>
      </c>
      <c r="K46">
        <f t="shared" si="2"/>
        <v>117</v>
      </c>
      <c r="P46">
        <v>1145.8</v>
      </c>
      <c r="Q46">
        <v>0</v>
      </c>
      <c r="R46">
        <v>11.2</v>
      </c>
      <c r="S46">
        <v>20.428047690435466</v>
      </c>
      <c r="T46">
        <v>20.055710306406699</v>
      </c>
      <c r="U46">
        <v>16.630369274600049</v>
      </c>
      <c r="V46">
        <f>P46*(S46/100)</f>
        <v>234.06457043700956</v>
      </c>
      <c r="W46">
        <f>Q46*(T46/100)</f>
        <v>0</v>
      </c>
      <c r="X46">
        <f>R46*(U46/100)</f>
        <v>1.8626013587552053</v>
      </c>
      <c r="Y46">
        <f>SUM(V46:X46)</f>
        <v>235.92717179576476</v>
      </c>
      <c r="Z46">
        <f t="shared" si="4"/>
        <v>8353.256759775817</v>
      </c>
      <c r="AA46">
        <f t="shared" si="6"/>
        <v>0</v>
      </c>
      <c r="AB46">
        <f t="shared" si="7"/>
        <v>66.472201930179139</v>
      </c>
      <c r="AC46">
        <f t="shared" si="8"/>
        <v>8419.728961705996</v>
      </c>
      <c r="AD46">
        <f>V46/Y46*100</f>
        <v>99.210518506801066</v>
      </c>
      <c r="AE46">
        <f>W46/Y46*100</f>
        <v>0</v>
      </c>
      <c r="AF46">
        <f>X46/Y46*100</f>
        <v>0.78948149319892857</v>
      </c>
      <c r="AG46">
        <v>82</v>
      </c>
      <c r="AH46">
        <v>77</v>
      </c>
      <c r="AI46">
        <v>92</v>
      </c>
      <c r="AJ46">
        <v>83.666666666666671</v>
      </c>
      <c r="AO46">
        <v>350.2</v>
      </c>
      <c r="AP46">
        <v>0</v>
      </c>
      <c r="AQ46">
        <v>22.9</v>
      </c>
      <c r="AR46">
        <v>17.867869789929358</v>
      </c>
      <c r="AS46">
        <v>24.695121951219541</v>
      </c>
      <c r="AT46">
        <v>19.39708983714339</v>
      </c>
      <c r="AU46">
        <f>AO46*(AR46/100)</f>
        <v>62.573280004332609</v>
      </c>
      <c r="AV46">
        <f>AP46*(AS46/100)</f>
        <v>0</v>
      </c>
      <c r="AW46">
        <f>AQ46*(AT46/100)</f>
        <v>4.4419335727058362</v>
      </c>
      <c r="AX46">
        <f>SUM(AU46:AW46)</f>
        <v>67.015213577038452</v>
      </c>
      <c r="AY46">
        <f t="shared" si="5"/>
        <v>2233.1046223768435</v>
      </c>
      <c r="AZ46">
        <f t="shared" si="9"/>
        <v>0</v>
      </c>
      <c r="BA46">
        <f t="shared" si="10"/>
        <v>158.52297326931674</v>
      </c>
      <c r="BB46">
        <f t="shared" si="11"/>
        <v>2391.6275956461604</v>
      </c>
      <c r="BC46">
        <f>AU46/AX46*100</f>
        <v>93.371753463712309</v>
      </c>
      <c r="BD46">
        <f>AV46/AX46*100</f>
        <v>0</v>
      </c>
      <c r="BE46">
        <f>AW46/AX46*100</f>
        <v>6.628246536287671</v>
      </c>
    </row>
    <row r="47" spans="1:57" x14ac:dyDescent="0.35">
      <c r="A47">
        <v>305</v>
      </c>
      <c r="B47">
        <v>3</v>
      </c>
      <c r="C47">
        <v>6</v>
      </c>
      <c r="D47" t="s">
        <v>14</v>
      </c>
      <c r="E47">
        <v>0</v>
      </c>
      <c r="F47" t="s">
        <v>13</v>
      </c>
      <c r="G47">
        <v>100</v>
      </c>
      <c r="L47">
        <v>14</v>
      </c>
      <c r="M47">
        <v>15</v>
      </c>
      <c r="N47">
        <v>12</v>
      </c>
      <c r="O47">
        <f t="shared" si="3"/>
        <v>13.666666666666666</v>
      </c>
      <c r="P47">
        <v>464.4</v>
      </c>
      <c r="Q47">
        <v>2.7</v>
      </c>
      <c r="R47">
        <v>221</v>
      </c>
      <c r="S47">
        <v>21.090473337327744</v>
      </c>
      <c r="T47">
        <v>20.055710306406699</v>
      </c>
      <c r="U47">
        <v>16.630369274600049</v>
      </c>
      <c r="V47">
        <f>P47*(S47/100)</f>
        <v>97.94415817855004</v>
      </c>
      <c r="W47">
        <f>Q47*(T47/100)</f>
        <v>0.54150417827298092</v>
      </c>
      <c r="X47">
        <f>R47*(U47/100)</f>
        <v>36.753116096866108</v>
      </c>
      <c r="Y47">
        <f>SUM(V47:X47)</f>
        <v>135.23877845368912</v>
      </c>
      <c r="Z47">
        <f t="shared" si="4"/>
        <v>3495.4145339382012</v>
      </c>
      <c r="AA47">
        <f t="shared" si="6"/>
        <v>19.325109430959028</v>
      </c>
      <c r="AB47">
        <f t="shared" si="7"/>
        <v>1311.6389845151423</v>
      </c>
      <c r="AC47">
        <f t="shared" si="8"/>
        <v>4826.3786278843027</v>
      </c>
      <c r="AD47">
        <f>V47/Y47*100</f>
        <v>72.423131366932466</v>
      </c>
      <c r="AE47">
        <f>W47/Y47*100</f>
        <v>0.40040599631592538</v>
      </c>
      <c r="AF47">
        <f>X47/Y47*100</f>
        <v>27.176462636751609</v>
      </c>
      <c r="AK47">
        <v>25</v>
      </c>
      <c r="AL47">
        <v>32</v>
      </c>
      <c r="AM47">
        <v>32</v>
      </c>
      <c r="AN47">
        <v>29.666666666666668</v>
      </c>
      <c r="AO47">
        <v>0</v>
      </c>
      <c r="AP47">
        <v>65.599999999999994</v>
      </c>
      <c r="AQ47">
        <v>262.2</v>
      </c>
      <c r="AR47">
        <v>20.55239055497654</v>
      </c>
      <c r="AS47">
        <v>24.695121951219541</v>
      </c>
      <c r="AT47">
        <v>19.39708983714339</v>
      </c>
      <c r="AU47">
        <f>AO47*(AR47/100)</f>
        <v>0</v>
      </c>
      <c r="AV47">
        <f>AP47*(AS47/100)</f>
        <v>16.200000000000017</v>
      </c>
      <c r="AW47">
        <f>AQ47*(AT47/100)</f>
        <v>50.859169552989968</v>
      </c>
      <c r="AX47">
        <f>SUM(AU47:AW47)</f>
        <v>67.059169552989985</v>
      </c>
      <c r="AY47">
        <f t="shared" si="5"/>
        <v>0</v>
      </c>
      <c r="AZ47">
        <f t="shared" si="9"/>
        <v>578.14285714285768</v>
      </c>
      <c r="BA47">
        <f t="shared" si="10"/>
        <v>1815.0534319307794</v>
      </c>
      <c r="BB47">
        <f t="shared" si="11"/>
        <v>2393.1962890736372</v>
      </c>
      <c r="BC47">
        <f>AU47/AX47*100</f>
        <v>0</v>
      </c>
      <c r="BD47">
        <f>AV47/AX47*100</f>
        <v>24.15777008273092</v>
      </c>
      <c r="BE47">
        <f>AW47/AX47*100</f>
        <v>75.84222991726908</v>
      </c>
    </row>
    <row r="48" spans="1:57" x14ac:dyDescent="0.35">
      <c r="A48">
        <v>315</v>
      </c>
      <c r="B48">
        <v>3</v>
      </c>
      <c r="C48">
        <v>7</v>
      </c>
      <c r="D48" t="s">
        <v>14</v>
      </c>
      <c r="E48">
        <v>25</v>
      </c>
      <c r="F48" t="s">
        <v>13</v>
      </c>
      <c r="G48">
        <v>75</v>
      </c>
      <c r="H48">
        <v>54</v>
      </c>
      <c r="I48">
        <v>60</v>
      </c>
      <c r="J48">
        <v>36</v>
      </c>
      <c r="K48">
        <f t="shared" si="2"/>
        <v>50</v>
      </c>
      <c r="L48">
        <v>18</v>
      </c>
      <c r="M48">
        <v>16</v>
      </c>
      <c r="N48">
        <v>23</v>
      </c>
      <c r="O48">
        <f t="shared" si="3"/>
        <v>19</v>
      </c>
      <c r="P48">
        <v>497.9</v>
      </c>
      <c r="Q48">
        <v>0.4</v>
      </c>
      <c r="R48">
        <v>74</v>
      </c>
      <c r="S48">
        <v>21.090473337327744</v>
      </c>
      <c r="T48">
        <v>20.055710306406699</v>
      </c>
      <c r="U48">
        <v>16.630369274600049</v>
      </c>
      <c r="V48">
        <f>P48*(S48/100)</f>
        <v>105.00946674655484</v>
      </c>
      <c r="W48">
        <f>Q48*(T48/100)</f>
        <v>8.0222841225626798E-2</v>
      </c>
      <c r="X48">
        <f>R48*(U48/100)</f>
        <v>12.306473263204037</v>
      </c>
      <c r="Y48">
        <f>SUM(V48:X48)</f>
        <v>117.3961628509845</v>
      </c>
      <c r="Z48">
        <f t="shared" si="4"/>
        <v>3747.5600698704357</v>
      </c>
      <c r="AA48">
        <f t="shared" si="6"/>
        <v>2.8629791749568927</v>
      </c>
      <c r="AB48">
        <f t="shared" si="7"/>
        <v>439.19133418154087</v>
      </c>
      <c r="AC48">
        <f t="shared" si="8"/>
        <v>4189.6143832269336</v>
      </c>
      <c r="AD48">
        <f>V48/Y48*100</f>
        <v>89.448806669982417</v>
      </c>
      <c r="AE48">
        <f>W48/Y48*100</f>
        <v>6.8335147655087122E-2</v>
      </c>
      <c r="AF48">
        <f>X48/Y48*100</f>
        <v>10.482858182362502</v>
      </c>
      <c r="AG48">
        <v>34</v>
      </c>
      <c r="AH48">
        <v>50</v>
      </c>
      <c r="AI48">
        <v>49</v>
      </c>
      <c r="AJ48">
        <v>44.333333333333336</v>
      </c>
      <c r="AK48">
        <v>25</v>
      </c>
      <c r="AL48">
        <v>25</v>
      </c>
      <c r="AM48">
        <v>22</v>
      </c>
      <c r="AN48">
        <v>24</v>
      </c>
      <c r="AO48">
        <v>520.1</v>
      </c>
      <c r="AP48">
        <v>16.8</v>
      </c>
      <c r="AQ48">
        <v>75.8</v>
      </c>
      <c r="AR48">
        <v>20.55239055497654</v>
      </c>
      <c r="AS48">
        <v>24.695121951219541</v>
      </c>
      <c r="AT48">
        <v>19.39708983714339</v>
      </c>
      <c r="AU48">
        <f>AO48*(AR48/100)</f>
        <v>106.89298327643299</v>
      </c>
      <c r="AV48">
        <f>AP48*(AS48/100)</f>
        <v>4.1487804878048831</v>
      </c>
      <c r="AW48">
        <f>AQ48*(AT48/100)</f>
        <v>14.70299409655469</v>
      </c>
      <c r="AX48">
        <f>SUM(AU48:AW48)</f>
        <v>125.74475786079256</v>
      </c>
      <c r="AY48">
        <f t="shared" si="5"/>
        <v>3814.7786888864575</v>
      </c>
      <c r="AZ48">
        <f t="shared" si="9"/>
        <v>148.06097560975627</v>
      </c>
      <c r="BA48">
        <f t="shared" si="10"/>
        <v>524.71796392201793</v>
      </c>
      <c r="BB48">
        <f t="shared" si="11"/>
        <v>4487.5576284182316</v>
      </c>
      <c r="BC48">
        <f>AU48/AX48*100</f>
        <v>85.007904182192874</v>
      </c>
      <c r="BD48">
        <f>AV48/AX48*100</f>
        <v>3.2993665568133239</v>
      </c>
      <c r="BE48">
        <f>AW48/AX48*100</f>
        <v>11.692729260993797</v>
      </c>
    </row>
    <row r="49" spans="1:57" x14ac:dyDescent="0.35">
      <c r="A49">
        <v>303</v>
      </c>
      <c r="B49">
        <v>3</v>
      </c>
      <c r="C49">
        <v>8</v>
      </c>
      <c r="D49" t="s">
        <v>14</v>
      </c>
      <c r="E49">
        <v>50</v>
      </c>
      <c r="F49" t="s">
        <v>13</v>
      </c>
      <c r="G49">
        <v>50</v>
      </c>
      <c r="H49">
        <v>58</v>
      </c>
      <c r="I49">
        <v>55</v>
      </c>
      <c r="J49">
        <v>57</v>
      </c>
      <c r="K49">
        <f t="shared" si="2"/>
        <v>56.666666666666664</v>
      </c>
      <c r="L49">
        <v>10</v>
      </c>
      <c r="M49">
        <v>11</v>
      </c>
      <c r="N49">
        <v>11</v>
      </c>
      <c r="O49">
        <f t="shared" si="3"/>
        <v>10.666666666666666</v>
      </c>
      <c r="P49">
        <v>343.3</v>
      </c>
      <c r="Q49">
        <v>0.2</v>
      </c>
      <c r="R49">
        <v>65.8</v>
      </c>
      <c r="S49">
        <v>21.090473337327744</v>
      </c>
      <c r="T49">
        <v>20.055710306406699</v>
      </c>
      <c r="U49">
        <v>16.630369274600049</v>
      </c>
      <c r="V49">
        <f>P49*(S49/100)</f>
        <v>72.403594967046146</v>
      </c>
      <c r="W49">
        <f>Q49*(T49/100)</f>
        <v>4.0111420612813399E-2</v>
      </c>
      <c r="X49">
        <f>R49*(U49/100)</f>
        <v>10.942782982686831</v>
      </c>
      <c r="Y49">
        <f>SUM(V49:X49)</f>
        <v>83.386489370345799</v>
      </c>
      <c r="Z49">
        <f t="shared" si="4"/>
        <v>2583.9272383742127</v>
      </c>
      <c r="AA49">
        <f t="shared" si="6"/>
        <v>1.4314895874784463</v>
      </c>
      <c r="AB49">
        <f t="shared" si="7"/>
        <v>390.5241863398025</v>
      </c>
      <c r="AC49">
        <f t="shared" si="8"/>
        <v>2975.8829143014941</v>
      </c>
      <c r="AD49">
        <f>V49/Y49*100</f>
        <v>86.828928179814426</v>
      </c>
      <c r="AE49">
        <f>W49/Y49*100</f>
        <v>4.8103021143708159E-2</v>
      </c>
      <c r="AF49">
        <f>X49/Y49*100</f>
        <v>13.122968799041853</v>
      </c>
      <c r="AG49">
        <v>51</v>
      </c>
      <c r="AH49">
        <v>62</v>
      </c>
      <c r="AI49">
        <v>62</v>
      </c>
      <c r="AJ49">
        <v>58.333333333333336</v>
      </c>
      <c r="AK49">
        <v>19</v>
      </c>
      <c r="AL49">
        <v>19</v>
      </c>
      <c r="AM49">
        <v>12</v>
      </c>
      <c r="AN49">
        <v>16.666666666666668</v>
      </c>
      <c r="AO49">
        <v>526.70000000000005</v>
      </c>
      <c r="AP49">
        <v>17.399999999999999</v>
      </c>
      <c r="AQ49">
        <v>46.6</v>
      </c>
      <c r="AR49">
        <v>20.55239055497654</v>
      </c>
      <c r="AS49">
        <v>24.695121951219541</v>
      </c>
      <c r="AT49">
        <v>19.39708983714339</v>
      </c>
      <c r="AU49">
        <f>AO49*(AR49/100)</f>
        <v>108.24944105306145</v>
      </c>
      <c r="AV49">
        <f>AP49*(AS49/100)</f>
        <v>4.2969512195121995</v>
      </c>
      <c r="AW49">
        <f>AQ49*(AT49/100)</f>
        <v>9.0390438641088213</v>
      </c>
      <c r="AX49">
        <f>SUM(AU49:AW49)</f>
        <v>121.58543613668246</v>
      </c>
      <c r="AY49">
        <f t="shared" si="5"/>
        <v>3863.1877243539652</v>
      </c>
      <c r="AZ49">
        <f t="shared" si="9"/>
        <v>153.34886759581897</v>
      </c>
      <c r="BA49">
        <f t="shared" si="10"/>
        <v>322.58386700219046</v>
      </c>
      <c r="BB49">
        <f t="shared" si="11"/>
        <v>4339.1204589519739</v>
      </c>
      <c r="BC49">
        <f>AU49/AX49*100</f>
        <v>89.03158510808062</v>
      </c>
      <c r="BD49">
        <f>AV49/AX49*100</f>
        <v>3.5341002640165757</v>
      </c>
      <c r="BE49">
        <f>AW49/AX49*100</f>
        <v>7.4343146279028165</v>
      </c>
    </row>
    <row r="50" spans="1:57" x14ac:dyDescent="0.35">
      <c r="A50">
        <v>311</v>
      </c>
      <c r="B50">
        <v>3</v>
      </c>
      <c r="C50">
        <v>9</v>
      </c>
      <c r="D50" t="s">
        <v>14</v>
      </c>
      <c r="E50">
        <v>75</v>
      </c>
      <c r="F50" t="s">
        <v>13</v>
      </c>
      <c r="G50">
        <v>25</v>
      </c>
      <c r="H50">
        <v>46</v>
      </c>
      <c r="I50">
        <v>58</v>
      </c>
      <c r="J50">
        <v>41</v>
      </c>
      <c r="K50">
        <f t="shared" si="2"/>
        <v>48.333333333333336</v>
      </c>
      <c r="L50">
        <v>13</v>
      </c>
      <c r="M50">
        <v>22</v>
      </c>
      <c r="N50">
        <v>31</v>
      </c>
      <c r="O50">
        <f t="shared" si="3"/>
        <v>22</v>
      </c>
      <c r="P50">
        <v>442.8</v>
      </c>
      <c r="Q50">
        <v>0</v>
      </c>
      <c r="R50">
        <v>170.2</v>
      </c>
      <c r="S50">
        <v>21.090473337327744</v>
      </c>
      <c r="T50">
        <v>20.055710306406699</v>
      </c>
      <c r="U50">
        <v>16.630369274600049</v>
      </c>
      <c r="V50">
        <f>P50*(S50/100)</f>
        <v>93.388615937687263</v>
      </c>
      <c r="W50">
        <f>Q50*(T50/100)</f>
        <v>0</v>
      </c>
      <c r="X50">
        <f>R50*(U50/100)</f>
        <v>28.304888505369281</v>
      </c>
      <c r="Y50">
        <f>SUM(V50:X50)</f>
        <v>121.69350444305654</v>
      </c>
      <c r="Z50">
        <f t="shared" si="4"/>
        <v>3332.8371137550293</v>
      </c>
      <c r="AA50">
        <f t="shared" si="6"/>
        <v>0</v>
      </c>
      <c r="AB50">
        <f t="shared" si="7"/>
        <v>1010.1400686175439</v>
      </c>
      <c r="AC50">
        <f t="shared" si="8"/>
        <v>4342.9771823725732</v>
      </c>
      <c r="AD50">
        <f>V50/Y50*100</f>
        <v>76.740838687397769</v>
      </c>
      <c r="AE50">
        <f>W50/Y50*100</f>
        <v>0</v>
      </c>
      <c r="AF50">
        <f>X50/Y50*100</f>
        <v>23.259161312602227</v>
      </c>
      <c r="AG50">
        <v>50</v>
      </c>
      <c r="AH50">
        <v>43</v>
      </c>
      <c r="AI50">
        <v>43</v>
      </c>
      <c r="AJ50">
        <v>45.333333333333336</v>
      </c>
      <c r="AK50">
        <v>24</v>
      </c>
      <c r="AL50">
        <v>27</v>
      </c>
      <c r="AM50">
        <v>20</v>
      </c>
      <c r="AN50">
        <v>23.666666666666668</v>
      </c>
      <c r="AO50">
        <v>275.10000000000002</v>
      </c>
      <c r="AP50">
        <v>1.2</v>
      </c>
      <c r="AQ50">
        <v>15.1</v>
      </c>
      <c r="AR50">
        <v>20.55239055497654</v>
      </c>
      <c r="AS50">
        <v>24.695121951219541</v>
      </c>
      <c r="AT50">
        <v>19.39708983714339</v>
      </c>
      <c r="AU50">
        <f>AO50*(AR50/100)</f>
        <v>56.539626416740468</v>
      </c>
      <c r="AV50">
        <f>AP50*(AS50/100)</f>
        <v>0.29634146341463447</v>
      </c>
      <c r="AW50">
        <f>AQ50*(AT50/100)</f>
        <v>2.9289605654086519</v>
      </c>
      <c r="AX50">
        <f>SUM(AU50:AW50)</f>
        <v>59.764928445563754</v>
      </c>
      <c r="AY50">
        <f t="shared" si="5"/>
        <v>2017.7766147138329</v>
      </c>
      <c r="AZ50">
        <f t="shared" si="9"/>
        <v>10.575783972125446</v>
      </c>
      <c r="BA50">
        <f t="shared" si="10"/>
        <v>104.52824874963682</v>
      </c>
      <c r="BB50">
        <f t="shared" si="11"/>
        <v>2132.8806474355952</v>
      </c>
      <c r="BC50">
        <f>AU50/AX50*100</f>
        <v>94.603353316550837</v>
      </c>
      <c r="BD50">
        <f>AV50/AX50*100</f>
        <v>0.49584509029330459</v>
      </c>
      <c r="BE50">
        <f>AW50/AX50*100</f>
        <v>4.9008015931558662</v>
      </c>
    </row>
    <row r="51" spans="1:57" x14ac:dyDescent="0.35">
      <c r="A51">
        <v>308</v>
      </c>
      <c r="B51">
        <v>3</v>
      </c>
      <c r="C51">
        <v>10</v>
      </c>
      <c r="D51" t="s">
        <v>14</v>
      </c>
      <c r="E51">
        <v>100</v>
      </c>
      <c r="F51" t="s">
        <v>13</v>
      </c>
      <c r="G51">
        <v>0</v>
      </c>
      <c r="H51">
        <v>56</v>
      </c>
      <c r="I51">
        <v>62</v>
      </c>
      <c r="J51">
        <v>56</v>
      </c>
      <c r="K51">
        <f t="shared" si="2"/>
        <v>58</v>
      </c>
      <c r="P51">
        <v>584</v>
      </c>
      <c r="Q51">
        <v>0</v>
      </c>
      <c r="R51">
        <v>154.6</v>
      </c>
      <c r="S51">
        <v>21.090473337327744</v>
      </c>
      <c r="T51">
        <v>20.055710306406699</v>
      </c>
      <c r="U51">
        <v>16.630369274600049</v>
      </c>
      <c r="V51">
        <f>P51*(S51/100)</f>
        <v>123.16836428999403</v>
      </c>
      <c r="W51">
        <f>Q51*(T51/100)</f>
        <v>0</v>
      </c>
      <c r="X51">
        <f>R51*(U51/100)</f>
        <v>25.710550898531675</v>
      </c>
      <c r="Y51">
        <f>SUM(V51:X51)</f>
        <v>148.8789151885257</v>
      </c>
      <c r="Z51">
        <f t="shared" si="4"/>
        <v>4395.6117308783587</v>
      </c>
      <c r="AA51">
        <f t="shared" si="6"/>
        <v>0</v>
      </c>
      <c r="AB51">
        <f t="shared" si="7"/>
        <v>917.55378735765157</v>
      </c>
      <c r="AC51">
        <f t="shared" si="8"/>
        <v>5313.1655182360091</v>
      </c>
      <c r="AD51">
        <f>V51/Y51*100</f>
        <v>82.730562708645252</v>
      </c>
      <c r="AE51">
        <f>W51/Y51*100</f>
        <v>0</v>
      </c>
      <c r="AF51">
        <f>X51/Y51*100</f>
        <v>17.269437291354755</v>
      </c>
      <c r="AG51">
        <v>54</v>
      </c>
      <c r="AH51">
        <v>57</v>
      </c>
      <c r="AI51">
        <v>52</v>
      </c>
      <c r="AJ51">
        <v>54.333333333333336</v>
      </c>
      <c r="AO51">
        <v>557.29999999999995</v>
      </c>
      <c r="AP51">
        <v>0</v>
      </c>
      <c r="AQ51">
        <v>9.6999999999999993</v>
      </c>
      <c r="AR51">
        <v>20.55239055497654</v>
      </c>
      <c r="AS51">
        <v>24.695121951219541</v>
      </c>
      <c r="AT51">
        <v>19.39708983714339</v>
      </c>
      <c r="AU51">
        <f>AO51*(AR51/100)</f>
        <v>114.53847256288425</v>
      </c>
      <c r="AV51">
        <f>AP51*(AS51/100)</f>
        <v>0</v>
      </c>
      <c r="AW51">
        <f>AQ51*(AT51/100)</f>
        <v>1.8815177142029089</v>
      </c>
      <c r="AX51">
        <f>SUM(AU51:AW51)</f>
        <v>116.41999027708717</v>
      </c>
      <c r="AY51">
        <f t="shared" si="5"/>
        <v>4087.6296160669535</v>
      </c>
      <c r="AZ51">
        <f t="shared" si="9"/>
        <v>0</v>
      </c>
      <c r="BA51">
        <f t="shared" si="10"/>
        <v>67.147285620627628</v>
      </c>
      <c r="BB51">
        <f t="shared" si="11"/>
        <v>4154.7769016875809</v>
      </c>
      <c r="BC51">
        <f>AU51/AX51*100</f>
        <v>98.383853400326885</v>
      </c>
      <c r="BD51">
        <f>AV51/AX51*100</f>
        <v>0</v>
      </c>
      <c r="BE51">
        <f>AW51/AX51*100</f>
        <v>1.6161465996731093</v>
      </c>
    </row>
    <row r="52" spans="1:57" x14ac:dyDescent="0.35">
      <c r="A52">
        <v>316</v>
      </c>
      <c r="B52">
        <v>3</v>
      </c>
      <c r="C52">
        <v>11</v>
      </c>
      <c r="D52" t="s">
        <v>12</v>
      </c>
      <c r="E52">
        <v>0</v>
      </c>
      <c r="F52" t="s">
        <v>15</v>
      </c>
      <c r="G52">
        <v>100</v>
      </c>
      <c r="L52">
        <v>34</v>
      </c>
      <c r="M52">
        <v>23</v>
      </c>
      <c r="N52">
        <v>21</v>
      </c>
      <c r="O52">
        <f t="shared" si="3"/>
        <v>26</v>
      </c>
      <c r="P52">
        <v>0</v>
      </c>
      <c r="Q52">
        <v>209.5</v>
      </c>
      <c r="R52">
        <v>310.7</v>
      </c>
      <c r="S52">
        <v>20.428047690435466</v>
      </c>
      <c r="T52">
        <v>16.2120232708468</v>
      </c>
      <c r="U52">
        <v>16.630369274600049</v>
      </c>
      <c r="V52">
        <f>P52*(S52/100)</f>
        <v>0</v>
      </c>
      <c r="W52">
        <f>Q52*(T52/100)</f>
        <v>33.964188752424043</v>
      </c>
      <c r="X52">
        <f>R52*(U52/100)</f>
        <v>51.670557336182348</v>
      </c>
      <c r="Y52">
        <f>SUM(V52:X52)</f>
        <v>85.634746088606391</v>
      </c>
      <c r="Z52">
        <f t="shared" si="4"/>
        <v>0</v>
      </c>
      <c r="AA52">
        <f t="shared" si="6"/>
        <v>1212.1082176460327</v>
      </c>
      <c r="AB52">
        <f t="shared" si="7"/>
        <v>1844.0101017595234</v>
      </c>
      <c r="AC52">
        <f t="shared" si="8"/>
        <v>3056.1183194055561</v>
      </c>
      <c r="AD52">
        <f>V52/Y52*100</f>
        <v>0</v>
      </c>
      <c r="AE52">
        <f>W52/Y52*100</f>
        <v>39.6616914322152</v>
      </c>
      <c r="AF52">
        <f>X52/Y52*100</f>
        <v>60.338308567784807</v>
      </c>
      <c r="AK52">
        <v>49</v>
      </c>
      <c r="AL52">
        <v>42</v>
      </c>
      <c r="AM52">
        <v>52</v>
      </c>
      <c r="AN52">
        <v>47.666666666666664</v>
      </c>
      <c r="AO52" s="1">
        <v>0</v>
      </c>
      <c r="AP52">
        <v>285.10000000000002</v>
      </c>
      <c r="AQ52">
        <v>155.1</v>
      </c>
      <c r="AR52">
        <v>17.867869789929358</v>
      </c>
      <c r="AS52">
        <v>21.464968152866234</v>
      </c>
      <c r="AT52">
        <v>19.39708983714339</v>
      </c>
      <c r="AU52">
        <f>AO52*(AR52/100)</f>
        <v>0</v>
      </c>
      <c r="AV52">
        <f>AP52*(AS52/100)</f>
        <v>61.196624203821642</v>
      </c>
      <c r="AW52">
        <f>AQ52*(AT52/100)</f>
        <v>30.084886337409397</v>
      </c>
      <c r="AX52">
        <f>SUM(AU52:AW52)</f>
        <v>91.281510541231043</v>
      </c>
      <c r="AY52">
        <f t="shared" si="5"/>
        <v>0</v>
      </c>
      <c r="AZ52">
        <f t="shared" si="9"/>
        <v>2183.9747632527883</v>
      </c>
      <c r="BA52">
        <f t="shared" si="10"/>
        <v>1073.6643298720971</v>
      </c>
      <c r="BB52">
        <f t="shared" si="11"/>
        <v>3257.6390931248857</v>
      </c>
      <c r="BC52">
        <f>AU52/AX52*100</f>
        <v>0</v>
      </c>
      <c r="BD52">
        <f>AV52/AX52*100</f>
        <v>67.041642760917796</v>
      </c>
      <c r="BE52">
        <f>AW52/AX52*100</f>
        <v>32.95835723908219</v>
      </c>
    </row>
    <row r="53" spans="1:57" x14ac:dyDescent="0.35">
      <c r="A53">
        <v>309</v>
      </c>
      <c r="B53">
        <v>3</v>
      </c>
      <c r="C53">
        <v>12</v>
      </c>
      <c r="D53" t="s">
        <v>12</v>
      </c>
      <c r="E53">
        <v>25</v>
      </c>
      <c r="F53" t="s">
        <v>15</v>
      </c>
      <c r="G53">
        <v>75</v>
      </c>
      <c r="H53">
        <v>120</v>
      </c>
      <c r="I53">
        <v>121</v>
      </c>
      <c r="J53">
        <v>103</v>
      </c>
      <c r="K53">
        <f t="shared" si="2"/>
        <v>114.66666666666667</v>
      </c>
      <c r="L53">
        <v>30</v>
      </c>
      <c r="M53">
        <v>32</v>
      </c>
      <c r="N53">
        <v>31</v>
      </c>
      <c r="O53">
        <f t="shared" si="3"/>
        <v>31</v>
      </c>
      <c r="P53">
        <v>441.3</v>
      </c>
      <c r="Q53">
        <v>62.6</v>
      </c>
      <c r="R53">
        <v>277.89999999999998</v>
      </c>
      <c r="S53">
        <v>20.428047690435466</v>
      </c>
      <c r="T53">
        <v>16.2120232708468</v>
      </c>
      <c r="U53">
        <v>16.630369274600049</v>
      </c>
      <c r="V53">
        <f>P53*(S53/100)</f>
        <v>90.148974457891711</v>
      </c>
      <c r="W53">
        <f>Q53*(T53/100)</f>
        <v>10.148726567550096</v>
      </c>
      <c r="X53">
        <f>R53*(U53/100)</f>
        <v>46.215796214113531</v>
      </c>
      <c r="Y53">
        <f>SUM(V53:X53)</f>
        <v>146.51349723955533</v>
      </c>
      <c r="Z53">
        <f t="shared" si="4"/>
        <v>3217.2213371348121</v>
      </c>
      <c r="AA53">
        <f t="shared" si="6"/>
        <v>362.18603543981686</v>
      </c>
      <c r="AB53">
        <f t="shared" si="7"/>
        <v>1649.3415103925699</v>
      </c>
      <c r="AC53">
        <f t="shared" si="8"/>
        <v>5228.7488829671993</v>
      </c>
      <c r="AD53">
        <f>V53/Y53*100</f>
        <v>61.529467357191393</v>
      </c>
      <c r="AE53">
        <f>W53/Y53*100</f>
        <v>6.9268202307371922</v>
      </c>
      <c r="AF53">
        <f>X53/Y53*100</f>
        <v>31.543712412071418</v>
      </c>
      <c r="AG53">
        <v>93</v>
      </c>
      <c r="AH53">
        <v>102</v>
      </c>
      <c r="AI53">
        <v>111</v>
      </c>
      <c r="AJ53">
        <v>102</v>
      </c>
      <c r="AK53">
        <v>49</v>
      </c>
      <c r="AL53">
        <v>44</v>
      </c>
      <c r="AM53">
        <v>43</v>
      </c>
      <c r="AN53">
        <v>45.333333333333336</v>
      </c>
      <c r="AO53">
        <v>601.29999999999995</v>
      </c>
      <c r="AP53">
        <v>18.100000000000001</v>
      </c>
      <c r="AQ53">
        <v>17.399999999999999</v>
      </c>
      <c r="AR53">
        <v>17.867869789929358</v>
      </c>
      <c r="AS53">
        <v>21.464968152866234</v>
      </c>
      <c r="AT53">
        <v>19.39708983714339</v>
      </c>
      <c r="AU53">
        <f>AO53*(AR53/100)</f>
        <v>107.43950104684522</v>
      </c>
      <c r="AV53">
        <f>AP53*(AS53/100)</f>
        <v>3.8851592356687887</v>
      </c>
      <c r="AW53">
        <f>AQ53*(AT53/100)</f>
        <v>3.3750936316629496</v>
      </c>
      <c r="AX53">
        <f>SUM(AU53:AW53)</f>
        <v>114.69975391417697</v>
      </c>
      <c r="AY53">
        <f t="shared" si="5"/>
        <v>3834.28272254482</v>
      </c>
      <c r="AZ53">
        <f t="shared" si="9"/>
        <v>138.6529049978094</v>
      </c>
      <c r="BA53">
        <f t="shared" si="10"/>
        <v>120.44977008236295</v>
      </c>
      <c r="BB53">
        <f t="shared" si="11"/>
        <v>4093.3853976249925</v>
      </c>
      <c r="BC53">
        <f>AU53/AX53*100</f>
        <v>93.670210598041763</v>
      </c>
      <c r="BD53">
        <f>AV53/AX53*100</f>
        <v>3.387242869392574</v>
      </c>
      <c r="BE53">
        <f>AW53/AX53*100</f>
        <v>2.9425465325656517</v>
      </c>
    </row>
    <row r="54" spans="1:57" x14ac:dyDescent="0.35">
      <c r="A54">
        <v>302</v>
      </c>
      <c r="B54">
        <v>3</v>
      </c>
      <c r="C54">
        <v>13</v>
      </c>
      <c r="D54" t="s">
        <v>12</v>
      </c>
      <c r="E54">
        <v>50</v>
      </c>
      <c r="F54" t="s">
        <v>15</v>
      </c>
      <c r="G54">
        <v>50</v>
      </c>
      <c r="H54">
        <v>129</v>
      </c>
      <c r="I54">
        <v>127</v>
      </c>
      <c r="J54">
        <v>131</v>
      </c>
      <c r="K54">
        <f t="shared" si="2"/>
        <v>129</v>
      </c>
      <c r="L54">
        <v>18</v>
      </c>
      <c r="M54">
        <v>10</v>
      </c>
      <c r="N54">
        <v>8</v>
      </c>
      <c r="O54">
        <f t="shared" si="3"/>
        <v>12</v>
      </c>
      <c r="P54">
        <v>1184.8</v>
      </c>
      <c r="Q54">
        <v>5.4</v>
      </c>
      <c r="R54">
        <v>168.9</v>
      </c>
      <c r="S54">
        <v>20.428047690435466</v>
      </c>
      <c r="T54">
        <v>16.2120232708468</v>
      </c>
      <c r="U54">
        <v>16.630369274600049</v>
      </c>
      <c r="V54">
        <f>P54*(S54/100)</f>
        <v>242.0315090362794</v>
      </c>
      <c r="W54">
        <f>Q54*(T54/100)</f>
        <v>0.87544925662572715</v>
      </c>
      <c r="X54">
        <f>R54*(U54/100)</f>
        <v>28.088693704799482</v>
      </c>
      <c r="Y54">
        <f>SUM(V54:X54)</f>
        <v>270.99565199770461</v>
      </c>
      <c r="Z54">
        <f t="shared" si="4"/>
        <v>8637.5795156069016</v>
      </c>
      <c r="AA54">
        <f t="shared" si="6"/>
        <v>31.242884846246184</v>
      </c>
      <c r="AB54">
        <f t="shared" si="7"/>
        <v>1002.4245451792196</v>
      </c>
      <c r="AC54">
        <f t="shared" si="8"/>
        <v>9671.246945632367</v>
      </c>
      <c r="AD54">
        <f>V54/Y54*100</f>
        <v>89.311952886361979</v>
      </c>
      <c r="AE54">
        <f>W54/Y54*100</f>
        <v>0.32304918922947973</v>
      </c>
      <c r="AF54">
        <f>X54/Y54*100</f>
        <v>10.364997924408543</v>
      </c>
      <c r="AG54">
        <v>135</v>
      </c>
      <c r="AH54">
        <v>122</v>
      </c>
      <c r="AI54">
        <v>123</v>
      </c>
      <c r="AJ54">
        <v>126.66666666666667</v>
      </c>
      <c r="AK54">
        <v>21</v>
      </c>
      <c r="AL54">
        <v>30</v>
      </c>
      <c r="AM54">
        <v>26</v>
      </c>
      <c r="AN54">
        <v>25.666666666666668</v>
      </c>
      <c r="AO54">
        <v>559.1</v>
      </c>
      <c r="AP54">
        <v>1.4</v>
      </c>
      <c r="AQ54">
        <v>45.3</v>
      </c>
      <c r="AR54">
        <v>17.867869789929358</v>
      </c>
      <c r="AS54">
        <v>21.464968152866234</v>
      </c>
      <c r="AT54">
        <v>19.39708983714339</v>
      </c>
      <c r="AU54">
        <f>AO54*(AR54/100)</f>
        <v>99.899259995495044</v>
      </c>
      <c r="AV54">
        <f>AP54*(AS54/100)</f>
        <v>0.30050955414012726</v>
      </c>
      <c r="AW54">
        <f>AQ54*(AT54/100)</f>
        <v>8.7868816962259562</v>
      </c>
      <c r="AX54">
        <f>SUM(AU54:AW54)</f>
        <v>108.98665124586113</v>
      </c>
      <c r="AY54">
        <f t="shared" si="5"/>
        <v>3565.1878765588049</v>
      </c>
      <c r="AZ54">
        <f t="shared" si="9"/>
        <v>10.724534088228349</v>
      </c>
      <c r="BA54">
        <f t="shared" si="10"/>
        <v>313.58474624891039</v>
      </c>
      <c r="BB54">
        <f t="shared" si="11"/>
        <v>3889.4971568959431</v>
      </c>
      <c r="BC54">
        <f>AU54/AX54*100</f>
        <v>91.66192267907563</v>
      </c>
      <c r="BD54">
        <f>AV54/AX54*100</f>
        <v>0.27573060618424994</v>
      </c>
      <c r="BE54">
        <f>AW54/AX54*100</f>
        <v>8.0623467147401193</v>
      </c>
    </row>
    <row r="55" spans="1:57" x14ac:dyDescent="0.35">
      <c r="A55">
        <v>317</v>
      </c>
      <c r="B55">
        <v>3</v>
      </c>
      <c r="C55">
        <v>14</v>
      </c>
      <c r="D55" t="s">
        <v>12</v>
      </c>
      <c r="E55">
        <v>75</v>
      </c>
      <c r="F55" t="s">
        <v>15</v>
      </c>
      <c r="G55">
        <v>25</v>
      </c>
      <c r="H55">
        <v>121</v>
      </c>
      <c r="I55">
        <v>135</v>
      </c>
      <c r="J55">
        <v>140</v>
      </c>
      <c r="K55">
        <f t="shared" si="2"/>
        <v>132</v>
      </c>
      <c r="L55">
        <v>30</v>
      </c>
      <c r="M55">
        <v>21</v>
      </c>
      <c r="N55">
        <v>19</v>
      </c>
      <c r="O55">
        <f t="shared" si="3"/>
        <v>23.333333333333332</v>
      </c>
      <c r="P55">
        <v>1396.4</v>
      </c>
      <c r="Q55">
        <v>5</v>
      </c>
      <c r="R55">
        <v>21.6</v>
      </c>
      <c r="S55">
        <v>20.428047690435466</v>
      </c>
      <c r="T55">
        <v>16.2120232708468</v>
      </c>
      <c r="U55">
        <v>16.630369274600049</v>
      </c>
      <c r="V55">
        <f>P55*(S55/100)</f>
        <v>285.25725794924085</v>
      </c>
      <c r="W55">
        <f>Q55*(T55/100)</f>
        <v>0.81060116354233991</v>
      </c>
      <c r="X55">
        <f>R55*(U55/100)</f>
        <v>3.5921597633136106</v>
      </c>
      <c r="Y55">
        <f>SUM(V55:X55)</f>
        <v>289.66001887609679</v>
      </c>
      <c r="Z55">
        <f t="shared" si="4"/>
        <v>10180.212724167352</v>
      </c>
      <c r="AA55">
        <f t="shared" si="6"/>
        <v>28.928597079857578</v>
      </c>
      <c r="AB55">
        <f t="shared" si="7"/>
        <v>128.1963894367741</v>
      </c>
      <c r="AC55">
        <f t="shared" si="8"/>
        <v>10337.337710683983</v>
      </c>
      <c r="AD55">
        <f>V55/Y55*100</f>
        <v>98.480024635799239</v>
      </c>
      <c r="AE55">
        <f>W55/Y55*100</f>
        <v>0.27984571936697888</v>
      </c>
      <c r="AF55">
        <f>X55/Y55*100</f>
        <v>1.240129644833784</v>
      </c>
      <c r="AG55">
        <v>105</v>
      </c>
      <c r="AH55">
        <v>93</v>
      </c>
      <c r="AI55">
        <v>75</v>
      </c>
      <c r="AJ55">
        <v>91</v>
      </c>
      <c r="AK55">
        <v>10</v>
      </c>
      <c r="AL55">
        <v>13</v>
      </c>
      <c r="AM55">
        <v>23</v>
      </c>
      <c r="AN55">
        <v>15.333333333333334</v>
      </c>
      <c r="AO55">
        <v>452</v>
      </c>
      <c r="AP55">
        <v>0</v>
      </c>
      <c r="AQ55">
        <v>4.5999999999999996</v>
      </c>
      <c r="AR55">
        <v>17.867869789929358</v>
      </c>
      <c r="AS55">
        <v>21.464968152866234</v>
      </c>
      <c r="AT55">
        <v>19.39708983714339</v>
      </c>
      <c r="AU55">
        <f>AO55*(AR55/100)</f>
        <v>80.762771450480699</v>
      </c>
      <c r="AV55">
        <f>AP55*(AS55/100)</f>
        <v>0</v>
      </c>
      <c r="AW55">
        <f>AQ55*(AT55/100)</f>
        <v>0.89226613250859599</v>
      </c>
      <c r="AX55">
        <f>SUM(AU55:AW55)</f>
        <v>81.655037582989294</v>
      </c>
      <c r="AY55">
        <f t="shared" si="5"/>
        <v>2882.2481134047212</v>
      </c>
      <c r="AZ55">
        <f t="shared" si="9"/>
        <v>0</v>
      </c>
      <c r="BA55">
        <f t="shared" si="10"/>
        <v>31.843042665452273</v>
      </c>
      <c r="BB55">
        <f t="shared" si="11"/>
        <v>2914.0911560701729</v>
      </c>
      <c r="BC55">
        <f>AU55/AX55*100</f>
        <v>98.907273624604301</v>
      </c>
      <c r="BD55">
        <f>AV55/AX55*100</f>
        <v>0</v>
      </c>
      <c r="BE55">
        <f>AW55/AX55*100</f>
        <v>1.0927263753957006</v>
      </c>
    </row>
    <row r="56" spans="1:57" x14ac:dyDescent="0.35">
      <c r="A56">
        <v>306</v>
      </c>
      <c r="B56">
        <v>3</v>
      </c>
      <c r="C56">
        <v>15</v>
      </c>
      <c r="D56" t="s">
        <v>12</v>
      </c>
      <c r="E56">
        <v>100</v>
      </c>
      <c r="F56" t="s">
        <v>15</v>
      </c>
      <c r="G56">
        <v>0</v>
      </c>
      <c r="H56">
        <v>105</v>
      </c>
      <c r="I56">
        <v>136</v>
      </c>
      <c r="J56">
        <v>128</v>
      </c>
      <c r="K56">
        <f t="shared" si="2"/>
        <v>123</v>
      </c>
      <c r="P56">
        <v>1281.3</v>
      </c>
      <c r="Q56">
        <v>0</v>
      </c>
      <c r="R56">
        <v>49.4</v>
      </c>
      <c r="S56">
        <v>20.428047690435466</v>
      </c>
      <c r="T56">
        <v>16.2120232708468</v>
      </c>
      <c r="U56">
        <v>16.630369274600049</v>
      </c>
      <c r="V56">
        <f>P56*(S56/100)</f>
        <v>261.74457505754964</v>
      </c>
      <c r="W56">
        <f>Q56*(T56/100)</f>
        <v>0</v>
      </c>
      <c r="X56">
        <f>R56*(U56/100)</f>
        <v>8.2154024216524242</v>
      </c>
      <c r="Y56">
        <f>SUM(V56:X56)</f>
        <v>269.95997747920205</v>
      </c>
      <c r="Z56">
        <f t="shared" si="4"/>
        <v>9341.096078112023</v>
      </c>
      <c r="AA56">
        <f t="shared" si="6"/>
        <v>0</v>
      </c>
      <c r="AB56">
        <f t="shared" si="7"/>
        <v>293.18989065632593</v>
      </c>
      <c r="AC56">
        <f t="shared" si="8"/>
        <v>9634.2859687683485</v>
      </c>
      <c r="AD56">
        <f>V56/Y56*100</f>
        <v>96.956807265149024</v>
      </c>
      <c r="AE56">
        <f>W56/Y56*100</f>
        <v>0</v>
      </c>
      <c r="AF56">
        <f>X56/Y56*100</f>
        <v>3.0431927348509817</v>
      </c>
      <c r="AG56">
        <v>100</v>
      </c>
      <c r="AH56">
        <v>115</v>
      </c>
      <c r="AI56">
        <v>110</v>
      </c>
      <c r="AJ56">
        <v>108.33333333333333</v>
      </c>
      <c r="AO56">
        <v>730.6</v>
      </c>
      <c r="AP56">
        <v>0</v>
      </c>
      <c r="AQ56">
        <v>16.2</v>
      </c>
      <c r="AR56">
        <v>17.867869789929358</v>
      </c>
      <c r="AS56">
        <v>21.464968152866234</v>
      </c>
      <c r="AT56">
        <v>19.39708983714339</v>
      </c>
      <c r="AU56">
        <f>AO56*(AR56/100)</f>
        <v>130.5426566852239</v>
      </c>
      <c r="AV56">
        <f>AP56*(AS56/100)</f>
        <v>0</v>
      </c>
      <c r="AW56">
        <f>AQ56*(AT56/100)</f>
        <v>3.1423285536172294</v>
      </c>
      <c r="AX56">
        <f>SUM(AU56:AW56)</f>
        <v>133.68498523884114</v>
      </c>
      <c r="AY56">
        <f t="shared" si="5"/>
        <v>4658.7842293218791</v>
      </c>
      <c r="AZ56">
        <f t="shared" si="9"/>
        <v>0</v>
      </c>
      <c r="BA56">
        <f t="shared" si="10"/>
        <v>112.14288938702757</v>
      </c>
      <c r="BB56">
        <f t="shared" si="11"/>
        <v>4770.9271187089071</v>
      </c>
      <c r="BC56">
        <f>AU56/AX56*100</f>
        <v>97.649452892556965</v>
      </c>
      <c r="BD56">
        <f>AV56/AX56*100</f>
        <v>0</v>
      </c>
      <c r="BE56">
        <f>AW56/AX56*100</f>
        <v>2.3505471074430355</v>
      </c>
    </row>
    <row r="57" spans="1:57" x14ac:dyDescent="0.35">
      <c r="A57">
        <v>318</v>
      </c>
      <c r="B57">
        <v>3</v>
      </c>
      <c r="C57">
        <v>16</v>
      </c>
      <c r="D57" t="s">
        <v>14</v>
      </c>
      <c r="E57">
        <v>0</v>
      </c>
      <c r="F57" t="s">
        <v>15</v>
      </c>
      <c r="G57">
        <v>100</v>
      </c>
      <c r="L57">
        <v>21</v>
      </c>
      <c r="M57">
        <v>30</v>
      </c>
      <c r="N57">
        <v>28</v>
      </c>
      <c r="O57">
        <f t="shared" si="3"/>
        <v>26.333333333333332</v>
      </c>
      <c r="P57">
        <v>0</v>
      </c>
      <c r="Q57">
        <v>122.3</v>
      </c>
      <c r="R57">
        <v>440.9</v>
      </c>
      <c r="S57">
        <v>21.090473337327744</v>
      </c>
      <c r="T57">
        <v>16.2120232708468</v>
      </c>
      <c r="U57">
        <v>16.630369274600049</v>
      </c>
      <c r="V57">
        <f>P57*(S57/100)</f>
        <v>0</v>
      </c>
      <c r="W57">
        <f>Q57*(T57/100)</f>
        <v>19.827304460245635</v>
      </c>
      <c r="X57">
        <f>R57*(U57/100)</f>
        <v>73.32329813171161</v>
      </c>
      <c r="Y57">
        <f>SUM(V57:X57)</f>
        <v>93.150602591957238</v>
      </c>
      <c r="Z57">
        <f t="shared" si="4"/>
        <v>0</v>
      </c>
      <c r="AA57">
        <f t="shared" si="6"/>
        <v>707.59348457331635</v>
      </c>
      <c r="AB57">
        <f t="shared" si="7"/>
        <v>2616.7494491978559</v>
      </c>
      <c r="AC57">
        <f t="shared" si="8"/>
        <v>3324.3429337711723</v>
      </c>
      <c r="AD57">
        <f>V57/Y57*100</f>
        <v>0</v>
      </c>
      <c r="AE57">
        <f>W57/Y57*100</f>
        <v>21.28521330892341</v>
      </c>
      <c r="AF57">
        <f>X57/Y57*100</f>
        <v>78.714786691076597</v>
      </c>
      <c r="AK57">
        <v>47</v>
      </c>
      <c r="AL57">
        <v>30</v>
      </c>
      <c r="AM57">
        <v>41</v>
      </c>
      <c r="AN57">
        <v>39.333333333333336</v>
      </c>
      <c r="AO57">
        <v>0</v>
      </c>
      <c r="AP57">
        <v>165.1</v>
      </c>
      <c r="AQ57">
        <v>189</v>
      </c>
      <c r="AR57">
        <v>20.55239055497654</v>
      </c>
      <c r="AS57">
        <v>21.464968152866234</v>
      </c>
      <c r="AT57">
        <v>19.39708983714339</v>
      </c>
      <c r="AU57">
        <f>AO57*(AR57/100)</f>
        <v>0</v>
      </c>
      <c r="AV57">
        <f>AP57*(AS57/100)</f>
        <v>35.438662420382151</v>
      </c>
      <c r="AW57">
        <f>AQ57*(AT57/100)</f>
        <v>36.660499792201009</v>
      </c>
      <c r="AX57">
        <f>SUM(AU57:AW57)</f>
        <v>72.099162212583167</v>
      </c>
      <c r="AY57">
        <f t="shared" si="5"/>
        <v>0</v>
      </c>
      <c r="AZ57">
        <f t="shared" si="9"/>
        <v>1264.7289842617863</v>
      </c>
      <c r="BA57">
        <f t="shared" si="10"/>
        <v>1308.3337095153217</v>
      </c>
      <c r="BB57">
        <f t="shared" si="11"/>
        <v>2573.0626937771081</v>
      </c>
      <c r="BC57">
        <f>AU57/AX57*100</f>
        <v>0</v>
      </c>
      <c r="BD57">
        <f>AV57/AX57*100</f>
        <v>49.152668814502796</v>
      </c>
      <c r="BE57">
        <f>AW57/AX57*100</f>
        <v>50.84733118549719</v>
      </c>
    </row>
    <row r="58" spans="1:57" x14ac:dyDescent="0.35">
      <c r="A58">
        <v>310</v>
      </c>
      <c r="B58">
        <v>3</v>
      </c>
      <c r="C58">
        <v>17</v>
      </c>
      <c r="D58" t="s">
        <v>14</v>
      </c>
      <c r="E58">
        <v>25</v>
      </c>
      <c r="F58" t="s">
        <v>15</v>
      </c>
      <c r="G58">
        <v>75</v>
      </c>
      <c r="H58">
        <v>62</v>
      </c>
      <c r="I58">
        <v>70</v>
      </c>
      <c r="J58">
        <v>68</v>
      </c>
      <c r="K58">
        <f t="shared" si="2"/>
        <v>66.666666666666671</v>
      </c>
      <c r="L58">
        <v>35</v>
      </c>
      <c r="M58">
        <v>26</v>
      </c>
      <c r="N58">
        <v>32</v>
      </c>
      <c r="O58">
        <f t="shared" si="3"/>
        <v>31</v>
      </c>
      <c r="P58">
        <v>459.8</v>
      </c>
      <c r="Q58">
        <v>78.5</v>
      </c>
      <c r="R58">
        <v>126.1</v>
      </c>
      <c r="S58">
        <v>21.090473337327744</v>
      </c>
      <c r="T58">
        <v>16.2120232708468</v>
      </c>
      <c r="U58">
        <v>16.630369274600049</v>
      </c>
      <c r="V58">
        <f>P58*(S58/100)</f>
        <v>96.973996405032977</v>
      </c>
      <c r="W58">
        <f>Q58*(T58/100)</f>
        <v>12.726438267614737</v>
      </c>
      <c r="X58">
        <f>R58*(U58/100)</f>
        <v>20.97089565527066</v>
      </c>
      <c r="Y58">
        <f>SUM(V58:X58)</f>
        <v>130.67133032791838</v>
      </c>
      <c r="Z58">
        <f t="shared" si="4"/>
        <v>3460.7915648251187</v>
      </c>
      <c r="AA58">
        <f t="shared" si="6"/>
        <v>454.17897415376405</v>
      </c>
      <c r="AB58">
        <f t="shared" si="7"/>
        <v>748.40577351746344</v>
      </c>
      <c r="AC58">
        <f t="shared" si="8"/>
        <v>4663.3763124963461</v>
      </c>
      <c r="AD58">
        <f>V58/Y58*100</f>
        <v>74.212144440312741</v>
      </c>
      <c r="AE58">
        <f>W58/Y58*100</f>
        <v>9.7392735159869179</v>
      </c>
      <c r="AF58">
        <f>X58/Y58*100</f>
        <v>16.048582043700335</v>
      </c>
      <c r="AG58">
        <v>43</v>
      </c>
      <c r="AH58">
        <v>58</v>
      </c>
      <c r="AI58">
        <v>60</v>
      </c>
      <c r="AJ58">
        <v>53.666666666666664</v>
      </c>
      <c r="AK58">
        <v>25</v>
      </c>
      <c r="AL58">
        <v>48</v>
      </c>
      <c r="AM58">
        <v>47</v>
      </c>
      <c r="AN58">
        <v>40</v>
      </c>
      <c r="AO58">
        <v>385.9</v>
      </c>
      <c r="AP58">
        <v>25.5</v>
      </c>
      <c r="AQ58">
        <v>53.8</v>
      </c>
      <c r="AR58">
        <v>20.55239055497654</v>
      </c>
      <c r="AS58">
        <v>21.464968152866234</v>
      </c>
      <c r="AT58">
        <v>19.39708983714339</v>
      </c>
      <c r="AU58">
        <f>AO58*(AR58/100)</f>
        <v>79.31167515165447</v>
      </c>
      <c r="AV58">
        <f>AP58*(AS58/100)</f>
        <v>5.4735668789808898</v>
      </c>
      <c r="AW58">
        <f>AQ58*(AT58/100)</f>
        <v>10.435634332383144</v>
      </c>
      <c r="AX58">
        <f>SUM(AU58:AW58)</f>
        <v>95.220876363018505</v>
      </c>
      <c r="AY58">
        <f t="shared" si="5"/>
        <v>2830.4616343804728</v>
      </c>
      <c r="AZ58">
        <f t="shared" si="9"/>
        <v>195.33972803558783</v>
      </c>
      <c r="BA58">
        <f t="shared" si="10"/>
        <v>372.42515117420265</v>
      </c>
      <c r="BB58">
        <f t="shared" si="11"/>
        <v>3398.2265135902635</v>
      </c>
      <c r="BC58">
        <f>AU58/AX58*100</f>
        <v>83.292318009433089</v>
      </c>
      <c r="BD58">
        <f>AV58/AX58*100</f>
        <v>5.7482845023538252</v>
      </c>
      <c r="BE58">
        <f>AW58/AX58*100</f>
        <v>10.959397488213092</v>
      </c>
    </row>
    <row r="59" spans="1:57" x14ac:dyDescent="0.35">
      <c r="A59">
        <v>319</v>
      </c>
      <c r="B59">
        <v>3</v>
      </c>
      <c r="C59">
        <v>18</v>
      </c>
      <c r="D59" t="s">
        <v>14</v>
      </c>
      <c r="E59">
        <v>50</v>
      </c>
      <c r="F59" t="s">
        <v>15</v>
      </c>
      <c r="G59">
        <v>50</v>
      </c>
      <c r="H59">
        <v>77</v>
      </c>
      <c r="I59">
        <v>75</v>
      </c>
      <c r="J59">
        <v>68</v>
      </c>
      <c r="K59">
        <f t="shared" si="2"/>
        <v>73.333333333333329</v>
      </c>
      <c r="L59">
        <v>16</v>
      </c>
      <c r="M59">
        <v>33</v>
      </c>
      <c r="N59">
        <v>27</v>
      </c>
      <c r="O59">
        <f t="shared" si="3"/>
        <v>25.333333333333332</v>
      </c>
      <c r="P59">
        <v>281.10000000000002</v>
      </c>
      <c r="Q59">
        <v>54.6</v>
      </c>
      <c r="R59">
        <v>255.4</v>
      </c>
      <c r="S59">
        <v>21.090473337327744</v>
      </c>
      <c r="T59">
        <v>16.2120232708468</v>
      </c>
      <c r="U59">
        <v>16.630369274600049</v>
      </c>
      <c r="V59">
        <f>P59*(S59/100)</f>
        <v>59.285320551228295</v>
      </c>
      <c r="W59">
        <f>Q59*(T59/100)</f>
        <v>8.8517647058823528</v>
      </c>
      <c r="X59">
        <f>R59*(U59/100)</f>
        <v>42.473963127328524</v>
      </c>
      <c r="Y59">
        <f>SUM(V59:X59)</f>
        <v>110.61104838443916</v>
      </c>
      <c r="Z59">
        <f t="shared" si="4"/>
        <v>2115.7644821060044</v>
      </c>
      <c r="AA59">
        <f t="shared" si="6"/>
        <v>315.90028011204481</v>
      </c>
      <c r="AB59">
        <f t="shared" si="7"/>
        <v>1515.803604729264</v>
      </c>
      <c r="AC59">
        <f t="shared" si="8"/>
        <v>3947.4683669473129</v>
      </c>
      <c r="AD59">
        <f>V59/Y59*100</f>
        <v>53.598009798421366</v>
      </c>
      <c r="AE59">
        <f>W59/Y59*100</f>
        <v>8.0026044732142925</v>
      </c>
      <c r="AF59">
        <f>X59/Y59*100</f>
        <v>38.399385728364358</v>
      </c>
      <c r="AG59">
        <v>66</v>
      </c>
      <c r="AH59">
        <v>69</v>
      </c>
      <c r="AI59">
        <v>56</v>
      </c>
      <c r="AJ59">
        <v>63.666666666666664</v>
      </c>
      <c r="AK59">
        <v>40</v>
      </c>
      <c r="AL59">
        <v>52</v>
      </c>
      <c r="AM59">
        <v>55</v>
      </c>
      <c r="AN59">
        <v>49</v>
      </c>
      <c r="AO59">
        <v>598.20000000000005</v>
      </c>
      <c r="AP59">
        <v>1.4</v>
      </c>
      <c r="AQ59">
        <v>41.4</v>
      </c>
      <c r="AR59">
        <v>20.55239055497654</v>
      </c>
      <c r="AS59">
        <v>21.464968152866234</v>
      </c>
      <c r="AT59">
        <v>19.39708983714339</v>
      </c>
      <c r="AU59">
        <f>AO59*(AR59/100)</f>
        <v>122.94440029986967</v>
      </c>
      <c r="AV59">
        <f>AP59*(AS59/100)</f>
        <v>0.30050955414012726</v>
      </c>
      <c r="AW59">
        <f>AQ59*(AT59/100)</f>
        <v>8.0303951925773642</v>
      </c>
      <c r="AX59">
        <f>SUM(AU59:AW59)</f>
        <v>131.27530504658716</v>
      </c>
      <c r="AY59">
        <f t="shared" si="5"/>
        <v>4387.6189419186294</v>
      </c>
      <c r="AZ59">
        <f t="shared" si="9"/>
        <v>10.724534088228349</v>
      </c>
      <c r="BA59">
        <f t="shared" si="10"/>
        <v>286.58738398907047</v>
      </c>
      <c r="BB59">
        <f t="shared" si="11"/>
        <v>4684.9308599959277</v>
      </c>
      <c r="BC59">
        <f>AU59/AX59*100</f>
        <v>93.653867539091991</v>
      </c>
      <c r="BD59">
        <f>AV59/AX59*100</f>
        <v>0.2289155253027079</v>
      </c>
      <c r="BE59">
        <f>AW59/AX59*100</f>
        <v>6.1172169356053114</v>
      </c>
    </row>
    <row r="60" spans="1:57" x14ac:dyDescent="0.35">
      <c r="A60">
        <v>307</v>
      </c>
      <c r="B60">
        <v>3</v>
      </c>
      <c r="C60">
        <v>19</v>
      </c>
      <c r="D60" t="s">
        <v>14</v>
      </c>
      <c r="E60">
        <v>75</v>
      </c>
      <c r="F60" t="s">
        <v>15</v>
      </c>
      <c r="G60">
        <v>25</v>
      </c>
      <c r="H60">
        <v>62</v>
      </c>
      <c r="I60">
        <v>63</v>
      </c>
      <c r="J60">
        <v>64</v>
      </c>
      <c r="K60">
        <f t="shared" si="2"/>
        <v>63</v>
      </c>
      <c r="L60">
        <v>23</v>
      </c>
      <c r="M60">
        <v>39</v>
      </c>
      <c r="N60">
        <v>19</v>
      </c>
      <c r="O60">
        <f t="shared" si="3"/>
        <v>27</v>
      </c>
      <c r="P60">
        <v>691.2</v>
      </c>
      <c r="Q60">
        <v>2.5</v>
      </c>
      <c r="R60">
        <v>54.8</v>
      </c>
      <c r="S60">
        <v>21.090473337327744</v>
      </c>
      <c r="T60">
        <v>16.2120232708468</v>
      </c>
      <c r="U60">
        <v>16.630369274600049</v>
      </c>
      <c r="V60">
        <f>P60*(S60/100)</f>
        <v>145.77735170760937</v>
      </c>
      <c r="W60">
        <f>Q60*(T60/100)</f>
        <v>0.40530058177116995</v>
      </c>
      <c r="X60">
        <f>R60*(U60/100)</f>
        <v>9.1134423624808267</v>
      </c>
      <c r="Y60">
        <f>SUM(V60:X60)</f>
        <v>155.29609465186138</v>
      </c>
      <c r="Z60">
        <f t="shared" si="4"/>
        <v>5202.4774458615084</v>
      </c>
      <c r="AA60">
        <f t="shared" si="6"/>
        <v>14.464298539928789</v>
      </c>
      <c r="AB60">
        <f t="shared" si="7"/>
        <v>325.23898801551945</v>
      </c>
      <c r="AC60">
        <f t="shared" si="8"/>
        <v>5542.1807324169577</v>
      </c>
      <c r="AD60">
        <f>V60/Y60*100</f>
        <v>93.870584469241891</v>
      </c>
      <c r="AE60">
        <f>W60/Y60*100</f>
        <v>0.260985688455181</v>
      </c>
      <c r="AF60">
        <f>X60/Y60*100</f>
        <v>5.8684298423029233</v>
      </c>
      <c r="AG60">
        <v>69</v>
      </c>
      <c r="AH60">
        <v>62</v>
      </c>
      <c r="AI60">
        <v>63</v>
      </c>
      <c r="AJ60">
        <v>64.666666666666671</v>
      </c>
      <c r="AK60">
        <v>10</v>
      </c>
      <c r="AL60">
        <v>20</v>
      </c>
      <c r="AM60">
        <v>27</v>
      </c>
      <c r="AN60">
        <v>19</v>
      </c>
      <c r="AO60">
        <v>586.9</v>
      </c>
      <c r="AP60">
        <v>0</v>
      </c>
      <c r="AQ60">
        <v>0</v>
      </c>
      <c r="AR60">
        <v>20.55239055497654</v>
      </c>
      <c r="AS60">
        <v>21.464968152866234</v>
      </c>
      <c r="AT60">
        <v>19.39708983714339</v>
      </c>
      <c r="AU60">
        <f>AO60*(AR60/100)</f>
        <v>120.62198016715732</v>
      </c>
      <c r="AV60">
        <f>AP60*(AS60/100)</f>
        <v>0</v>
      </c>
      <c r="AW60">
        <f>AQ60*(AT60/100)</f>
        <v>0</v>
      </c>
      <c r="AX60">
        <f>SUM(AU60:AW60)</f>
        <v>120.62198016715732</v>
      </c>
      <c r="AY60">
        <f t="shared" si="5"/>
        <v>4304.7368054363815</v>
      </c>
      <c r="AZ60">
        <f t="shared" si="9"/>
        <v>0</v>
      </c>
      <c r="BA60">
        <f t="shared" si="10"/>
        <v>0</v>
      </c>
      <c r="BB60">
        <f t="shared" si="11"/>
        <v>4304.7368054363815</v>
      </c>
      <c r="BC60">
        <f>AU60/AX60*100</f>
        <v>100</v>
      </c>
      <c r="BD60">
        <f>AV60/AX60*100</f>
        <v>0</v>
      </c>
      <c r="BE60">
        <f>AW60/AX60*100</f>
        <v>0</v>
      </c>
    </row>
    <row r="61" spans="1:57" x14ac:dyDescent="0.35">
      <c r="A61">
        <v>320</v>
      </c>
      <c r="B61">
        <v>3</v>
      </c>
      <c r="C61">
        <v>20</v>
      </c>
      <c r="D61" t="s">
        <v>14</v>
      </c>
      <c r="E61">
        <v>100</v>
      </c>
      <c r="F61" t="s">
        <v>15</v>
      </c>
      <c r="G61">
        <v>0</v>
      </c>
      <c r="H61">
        <v>55</v>
      </c>
      <c r="I61">
        <v>53</v>
      </c>
      <c r="J61">
        <v>66</v>
      </c>
      <c r="K61">
        <f t="shared" si="2"/>
        <v>58</v>
      </c>
      <c r="P61">
        <v>663.3</v>
      </c>
      <c r="Q61">
        <v>0</v>
      </c>
      <c r="R61">
        <v>70.7</v>
      </c>
      <c r="S61">
        <v>21.090473337327744</v>
      </c>
      <c r="T61">
        <v>16.2120232708468</v>
      </c>
      <c r="U61">
        <v>16.630369274600049</v>
      </c>
      <c r="V61">
        <f>P61*(S61/100)</f>
        <v>139.89310964649493</v>
      </c>
      <c r="W61">
        <f>Q61*(T61/100)</f>
        <v>0</v>
      </c>
      <c r="X61">
        <f>R61*(U61/100)</f>
        <v>11.757671077142234</v>
      </c>
      <c r="Y61">
        <f>SUM(V61:X61)</f>
        <v>151.65078072363718</v>
      </c>
      <c r="Z61">
        <f t="shared" si="4"/>
        <v>4992.4816114582445</v>
      </c>
      <c r="AA61">
        <f t="shared" si="6"/>
        <v>0</v>
      </c>
      <c r="AB61">
        <f t="shared" si="7"/>
        <v>419.60577468425589</v>
      </c>
      <c r="AC61">
        <f t="shared" si="8"/>
        <v>5412.0873861425016</v>
      </c>
      <c r="AD61">
        <f>V61/Y61*100</f>
        <v>92.246877318377287</v>
      </c>
      <c r="AE61">
        <f>W61/Y61*100</f>
        <v>0</v>
      </c>
      <c r="AF61">
        <f>X61/Y61*100</f>
        <v>7.7531226816227097</v>
      </c>
      <c r="AG61">
        <v>45</v>
      </c>
      <c r="AH61">
        <v>38</v>
      </c>
      <c r="AI61">
        <v>50</v>
      </c>
      <c r="AJ61">
        <v>44.333333333333336</v>
      </c>
      <c r="AO61">
        <v>454.6</v>
      </c>
      <c r="AP61">
        <v>0</v>
      </c>
      <c r="AQ61">
        <v>37</v>
      </c>
      <c r="AR61">
        <v>20.55239055497654</v>
      </c>
      <c r="AS61">
        <v>21.464968152866234</v>
      </c>
      <c r="AT61">
        <v>19.39708983714339</v>
      </c>
      <c r="AU61">
        <f>AO61*(AR61/100)</f>
        <v>93.431167462923355</v>
      </c>
      <c r="AV61">
        <f>AP61*(AS61/100)</f>
        <v>0</v>
      </c>
      <c r="AW61">
        <f>AQ61*(AT61/100)</f>
        <v>7.1769232397430551</v>
      </c>
      <c r="AX61">
        <f>SUM(AU61:AW61)</f>
        <v>100.60809070266642</v>
      </c>
      <c r="AY61">
        <f t="shared" si="5"/>
        <v>3334.3556853831637</v>
      </c>
      <c r="AZ61">
        <f t="shared" si="9"/>
        <v>0</v>
      </c>
      <c r="BA61">
        <f t="shared" si="10"/>
        <v>256.12882143950742</v>
      </c>
      <c r="BB61">
        <f t="shared" si="11"/>
        <v>3590.4845068226718</v>
      </c>
      <c r="BC61">
        <f>AU61/AX61*100</f>
        <v>92.866455183059287</v>
      </c>
      <c r="BD61">
        <f>AV61/AX61*100</f>
        <v>0</v>
      </c>
      <c r="BE61">
        <f>AW61/AX61*100</f>
        <v>7.133544816940697</v>
      </c>
    </row>
    <row r="62" spans="1:57" x14ac:dyDescent="0.35">
      <c r="A62">
        <v>409</v>
      </c>
      <c r="B62">
        <v>4</v>
      </c>
      <c r="C62">
        <v>1</v>
      </c>
      <c r="D62" t="s">
        <v>12</v>
      </c>
      <c r="E62">
        <v>0</v>
      </c>
      <c r="F62" t="s">
        <v>13</v>
      </c>
      <c r="G62">
        <v>100</v>
      </c>
      <c r="L62">
        <v>8</v>
      </c>
      <c r="M62">
        <v>17</v>
      </c>
      <c r="N62">
        <v>9</v>
      </c>
      <c r="O62">
        <f t="shared" si="3"/>
        <v>11.333333333333334</v>
      </c>
      <c r="P62">
        <v>0</v>
      </c>
      <c r="Q62">
        <v>25.6</v>
      </c>
      <c r="R62">
        <v>328.8</v>
      </c>
      <c r="S62">
        <v>20.428047690435466</v>
      </c>
      <c r="T62">
        <v>20.055710306406699</v>
      </c>
      <c r="U62">
        <v>16.630369274600049</v>
      </c>
      <c r="V62">
        <f>P62*(S62/100)</f>
        <v>0</v>
      </c>
      <c r="W62">
        <f>Q62*(T62/100)</f>
        <v>5.1342618384401151</v>
      </c>
      <c r="X62">
        <f>R62*(U62/100)</f>
        <v>54.680654174884964</v>
      </c>
      <c r="Y62">
        <f>SUM(V62:X62)</f>
        <v>59.814916013325082</v>
      </c>
      <c r="Z62">
        <f t="shared" si="4"/>
        <v>0</v>
      </c>
      <c r="AA62">
        <f t="shared" si="6"/>
        <v>183.23066719724113</v>
      </c>
      <c r="AB62">
        <f t="shared" si="7"/>
        <v>1951.4339280931167</v>
      </c>
      <c r="AC62">
        <f t="shared" si="8"/>
        <v>2134.6645952903582</v>
      </c>
      <c r="AD62">
        <f>V62/Y62*100</f>
        <v>0</v>
      </c>
      <c r="AE62">
        <f>W62/Y62*100</f>
        <v>8.5835811209637853</v>
      </c>
      <c r="AF62">
        <f>X62/Y62*100</f>
        <v>91.416418879036215</v>
      </c>
      <c r="AK62">
        <v>28</v>
      </c>
      <c r="AL62">
        <v>27</v>
      </c>
      <c r="AM62">
        <v>25</v>
      </c>
      <c r="AN62">
        <v>26.666666666666668</v>
      </c>
      <c r="AO62">
        <v>0</v>
      </c>
      <c r="AP62">
        <v>64.599999999999994</v>
      </c>
      <c r="AQ62">
        <v>212.5</v>
      </c>
      <c r="AR62">
        <v>17.867869789929358</v>
      </c>
      <c r="AS62">
        <v>24.695121951219541</v>
      </c>
      <c r="AT62">
        <v>19.39708983714339</v>
      </c>
      <c r="AU62">
        <f>AO62*(AR62/100)</f>
        <v>0</v>
      </c>
      <c r="AV62">
        <f>AP62*(AS62/100)</f>
        <v>15.953048780487821</v>
      </c>
      <c r="AW62">
        <f>AQ62*(AT62/100)</f>
        <v>41.218815903929709</v>
      </c>
      <c r="AX62">
        <f>SUM(AU62:AW62)</f>
        <v>57.171864684417528</v>
      </c>
      <c r="AY62">
        <f t="shared" si="5"/>
        <v>0</v>
      </c>
      <c r="AZ62">
        <f t="shared" si="9"/>
        <v>569.32970383275313</v>
      </c>
      <c r="BA62">
        <f t="shared" si="10"/>
        <v>1471.0101231323063</v>
      </c>
      <c r="BB62">
        <f t="shared" si="11"/>
        <v>2040.3398269650593</v>
      </c>
      <c r="BC62">
        <f>AU62/AX62*100</f>
        <v>0</v>
      </c>
      <c r="BD62">
        <f>AV62/AX62*100</f>
        <v>27.903670570387924</v>
      </c>
      <c r="BE62">
        <f>AW62/AX62*100</f>
        <v>72.096329429612084</v>
      </c>
    </row>
    <row r="63" spans="1:57" x14ac:dyDescent="0.35">
      <c r="A63">
        <v>410</v>
      </c>
      <c r="B63">
        <v>4</v>
      </c>
      <c r="C63">
        <v>2</v>
      </c>
      <c r="D63" t="s">
        <v>12</v>
      </c>
      <c r="E63">
        <v>25</v>
      </c>
      <c r="F63" t="s">
        <v>13</v>
      </c>
      <c r="G63">
        <v>75</v>
      </c>
      <c r="H63">
        <v>105</v>
      </c>
      <c r="I63">
        <v>104</v>
      </c>
      <c r="J63">
        <v>105</v>
      </c>
      <c r="K63">
        <f t="shared" si="2"/>
        <v>104.66666666666667</v>
      </c>
      <c r="L63">
        <v>15</v>
      </c>
      <c r="M63">
        <v>9</v>
      </c>
      <c r="N63">
        <v>6</v>
      </c>
      <c r="O63">
        <f t="shared" si="3"/>
        <v>10</v>
      </c>
      <c r="P63">
        <v>140.6</v>
      </c>
      <c r="Q63">
        <v>0</v>
      </c>
      <c r="R63">
        <v>176</v>
      </c>
      <c r="S63">
        <v>20.428047690435466</v>
      </c>
      <c r="T63">
        <v>20.055710306406699</v>
      </c>
      <c r="U63">
        <v>16.630369274600049</v>
      </c>
      <c r="V63">
        <f>P63*(S63/100)</f>
        <v>28.721835052752265</v>
      </c>
      <c r="W63">
        <f>Q63*(T63/100)</f>
        <v>0</v>
      </c>
      <c r="X63">
        <f>R63*(U63/100)</f>
        <v>29.269449923296087</v>
      </c>
      <c r="Y63">
        <f>SUM(V63:X63)</f>
        <v>57.991284976048348</v>
      </c>
      <c r="Z63">
        <f t="shared" si="4"/>
        <v>1025.0199864064234</v>
      </c>
      <c r="AA63">
        <f t="shared" si="6"/>
        <v>0</v>
      </c>
      <c r="AB63">
        <f t="shared" si="7"/>
        <v>1044.5631731885296</v>
      </c>
      <c r="AC63">
        <f t="shared" si="8"/>
        <v>2069.583159594953</v>
      </c>
      <c r="AD63">
        <f>V63/Y63*100</f>
        <v>49.527847269835462</v>
      </c>
      <c r="AE63">
        <f>W63/Y63*100</f>
        <v>0</v>
      </c>
      <c r="AF63">
        <f>X63/Y63*100</f>
        <v>50.472152730164545</v>
      </c>
      <c r="AG63">
        <v>90</v>
      </c>
      <c r="AH63">
        <v>106</v>
      </c>
      <c r="AI63">
        <v>110</v>
      </c>
      <c r="AJ63">
        <v>102</v>
      </c>
      <c r="AK63">
        <v>28</v>
      </c>
      <c r="AL63">
        <v>18</v>
      </c>
      <c r="AM63">
        <v>26</v>
      </c>
      <c r="AN63">
        <v>24</v>
      </c>
      <c r="AO63">
        <v>593.6</v>
      </c>
      <c r="AP63">
        <v>8.9</v>
      </c>
      <c r="AQ63">
        <v>11.1</v>
      </c>
      <c r="AR63">
        <v>17.867869789929358</v>
      </c>
      <c r="AS63">
        <v>24.695121951219541</v>
      </c>
      <c r="AT63">
        <v>19.39708983714339</v>
      </c>
      <c r="AU63">
        <f>AO63*(AR63/100)</f>
        <v>106.06367507302068</v>
      </c>
      <c r="AV63">
        <f>AP63*(AS63/100)</f>
        <v>2.1978658536585391</v>
      </c>
      <c r="AW63">
        <f>AQ63*(AT63/100)</f>
        <v>2.1530769719229164</v>
      </c>
      <c r="AX63">
        <f>SUM(AU63:AW63)</f>
        <v>110.41461789860213</v>
      </c>
      <c r="AY63">
        <f t="shared" si="5"/>
        <v>3785.1824781350497</v>
      </c>
      <c r="AZ63">
        <f t="shared" si="9"/>
        <v>78.437064459930397</v>
      </c>
      <c r="BA63">
        <f t="shared" si="10"/>
        <v>76.838646431852212</v>
      </c>
      <c r="BB63">
        <f t="shared" si="11"/>
        <v>3940.4581890268328</v>
      </c>
      <c r="BC63">
        <f>AU63/AX63*100</f>
        <v>96.059450362290718</v>
      </c>
      <c r="BD63">
        <f>AV63/AX63*100</f>
        <v>1.9905569529542921</v>
      </c>
      <c r="BE63">
        <f>AW63/AX63*100</f>
        <v>1.9499926847549909</v>
      </c>
    </row>
    <row r="64" spans="1:57" x14ac:dyDescent="0.35">
      <c r="A64">
        <v>417</v>
      </c>
      <c r="B64">
        <v>4</v>
      </c>
      <c r="C64">
        <v>3</v>
      </c>
      <c r="D64" t="s">
        <v>12</v>
      </c>
      <c r="E64">
        <v>50</v>
      </c>
      <c r="F64" t="s">
        <v>13</v>
      </c>
      <c r="G64">
        <v>50</v>
      </c>
      <c r="H64">
        <v>115</v>
      </c>
      <c r="I64">
        <v>116</v>
      </c>
      <c r="J64">
        <v>113</v>
      </c>
      <c r="K64">
        <f t="shared" si="2"/>
        <v>114.66666666666667</v>
      </c>
      <c r="L64">
        <v>15</v>
      </c>
      <c r="M64">
        <v>10</v>
      </c>
      <c r="N64">
        <v>11</v>
      </c>
      <c r="O64">
        <f t="shared" si="3"/>
        <v>12</v>
      </c>
      <c r="P64">
        <v>1522</v>
      </c>
      <c r="Q64">
        <v>0</v>
      </c>
      <c r="R64">
        <v>23.5</v>
      </c>
      <c r="S64">
        <v>20.428047690435466</v>
      </c>
      <c r="T64">
        <v>20.055710306406699</v>
      </c>
      <c r="U64">
        <v>16.630369274600049</v>
      </c>
      <c r="V64">
        <f>P64*(S64/100)</f>
        <v>310.91488584842779</v>
      </c>
      <c r="W64">
        <f>Q64*(T64/100)</f>
        <v>0</v>
      </c>
      <c r="X64">
        <f>R64*(U64/100)</f>
        <v>3.9081367795310116</v>
      </c>
      <c r="Y64">
        <f>SUM(V64:X64)</f>
        <v>314.82302262795878</v>
      </c>
      <c r="Z64">
        <f t="shared" si="4"/>
        <v>11095.877804484895</v>
      </c>
      <c r="AA64">
        <f t="shared" si="6"/>
        <v>0</v>
      </c>
      <c r="AB64">
        <f t="shared" si="7"/>
        <v>139.47292369278662</v>
      </c>
      <c r="AC64">
        <f t="shared" si="8"/>
        <v>11235.35072817768</v>
      </c>
      <c r="AD64">
        <f>V64/Y64*100</f>
        <v>98.758624211498841</v>
      </c>
      <c r="AE64">
        <f>W64/Y64*100</f>
        <v>0</v>
      </c>
      <c r="AF64">
        <f>X64/Y64*100</f>
        <v>1.2413757885011609</v>
      </c>
      <c r="AG64">
        <v>105</v>
      </c>
      <c r="AH64">
        <v>92</v>
      </c>
      <c r="AI64">
        <v>83</v>
      </c>
      <c r="AJ64">
        <v>93.333333333333329</v>
      </c>
      <c r="AK64">
        <v>16</v>
      </c>
      <c r="AL64">
        <v>18</v>
      </c>
      <c r="AM64">
        <v>28</v>
      </c>
      <c r="AN64">
        <v>20.666666666666668</v>
      </c>
      <c r="AO64">
        <v>804</v>
      </c>
      <c r="AP64">
        <v>0.1</v>
      </c>
      <c r="AQ64">
        <v>6.8</v>
      </c>
      <c r="AR64">
        <v>17.867869789929358</v>
      </c>
      <c r="AS64">
        <v>24.695121951219541</v>
      </c>
      <c r="AT64">
        <v>19.39708983714339</v>
      </c>
      <c r="AU64">
        <f>AO64*(AR64/100)</f>
        <v>143.65767311103204</v>
      </c>
      <c r="AV64">
        <f>AP64*(AS64/100)</f>
        <v>2.4695121951219541E-2</v>
      </c>
      <c r="AW64">
        <f>AQ64*(AT64/100)</f>
        <v>1.3190021089257506</v>
      </c>
      <c r="AX64">
        <f>SUM(AU64:AW64)</f>
        <v>145.00137034190902</v>
      </c>
      <c r="AY64">
        <f t="shared" si="5"/>
        <v>5126.8307149942384</v>
      </c>
      <c r="AZ64">
        <f t="shared" si="9"/>
        <v>0.8813153310104539</v>
      </c>
      <c r="BA64">
        <f t="shared" si="10"/>
        <v>47.072323940233794</v>
      </c>
      <c r="BB64">
        <f t="shared" si="11"/>
        <v>5174.7843542654828</v>
      </c>
      <c r="BC64">
        <f>AU64/AX64*100</f>
        <v>99.073321012271407</v>
      </c>
      <c r="BD64">
        <f>AV64/AX64*100</f>
        <v>1.7030957633703155E-2</v>
      </c>
      <c r="BE64">
        <f>AW64/AX64*100</f>
        <v>0.9096480300948756</v>
      </c>
    </row>
    <row r="65" spans="1:57" x14ac:dyDescent="0.35">
      <c r="A65">
        <v>402</v>
      </c>
      <c r="B65">
        <v>4</v>
      </c>
      <c r="C65">
        <v>4</v>
      </c>
      <c r="D65" t="s">
        <v>12</v>
      </c>
      <c r="E65">
        <v>75</v>
      </c>
      <c r="F65" t="s">
        <v>13</v>
      </c>
      <c r="G65">
        <v>25</v>
      </c>
      <c r="H65">
        <v>121</v>
      </c>
      <c r="I65">
        <v>113</v>
      </c>
      <c r="J65">
        <v>114</v>
      </c>
      <c r="K65">
        <f t="shared" si="2"/>
        <v>116</v>
      </c>
      <c r="L65">
        <v>11</v>
      </c>
      <c r="M65">
        <v>6</v>
      </c>
      <c r="N65">
        <v>10</v>
      </c>
      <c r="O65">
        <f t="shared" si="3"/>
        <v>9</v>
      </c>
      <c r="P65">
        <v>906.2</v>
      </c>
      <c r="Q65">
        <v>0</v>
      </c>
      <c r="R65">
        <v>20.3</v>
      </c>
      <c r="S65">
        <v>20.428047690435466</v>
      </c>
      <c r="T65">
        <v>20.055710306406699</v>
      </c>
      <c r="U65">
        <v>16.630369274600049</v>
      </c>
      <c r="V65">
        <f>P65*(S65/100)</f>
        <v>185.11896817072619</v>
      </c>
      <c r="W65">
        <f>Q65*(T65/100)</f>
        <v>0</v>
      </c>
      <c r="X65">
        <f>R65*(U65/100)</f>
        <v>3.3759649627438102</v>
      </c>
      <c r="Y65">
        <f>SUM(V65:X65)</f>
        <v>188.49493313347</v>
      </c>
      <c r="Z65">
        <f t="shared" si="4"/>
        <v>6606.4943931827947</v>
      </c>
      <c r="AA65">
        <f t="shared" si="6"/>
        <v>0</v>
      </c>
      <c r="AB65">
        <f t="shared" si="7"/>
        <v>120.48086599844973</v>
      </c>
      <c r="AC65">
        <f t="shared" si="8"/>
        <v>6726.9752591812439</v>
      </c>
      <c r="AD65">
        <f>V65/Y65*100</f>
        <v>98.208989012795726</v>
      </c>
      <c r="AE65">
        <f>W65/Y65*100</f>
        <v>0</v>
      </c>
      <c r="AF65">
        <f>X65/Y65*100</f>
        <v>1.791010987204281</v>
      </c>
      <c r="AG65">
        <v>73</v>
      </c>
      <c r="AH65">
        <v>83</v>
      </c>
      <c r="AI65">
        <v>97</v>
      </c>
      <c r="AJ65">
        <v>84.333333333333329</v>
      </c>
      <c r="AK65">
        <v>23</v>
      </c>
      <c r="AL65">
        <v>15</v>
      </c>
      <c r="AM65">
        <v>17</v>
      </c>
      <c r="AN65">
        <v>18.333333333333332</v>
      </c>
      <c r="AO65">
        <v>417.8</v>
      </c>
      <c r="AP65">
        <v>0</v>
      </c>
      <c r="AQ65">
        <v>1.7</v>
      </c>
      <c r="AR65">
        <v>17.867869789929358</v>
      </c>
      <c r="AS65">
        <v>24.695121951219541</v>
      </c>
      <c r="AT65">
        <v>19.39708983714339</v>
      </c>
      <c r="AU65">
        <f>AO65*(AR65/100)</f>
        <v>74.651959982324854</v>
      </c>
      <c r="AV65">
        <f>AP65*(AS65/100)</f>
        <v>0</v>
      </c>
      <c r="AW65">
        <f>AQ65*(AT65/100)</f>
        <v>0.32975052723143766</v>
      </c>
      <c r="AX65">
        <f>SUM(AU65:AW65)</f>
        <v>74.981710509556294</v>
      </c>
      <c r="AY65">
        <f t="shared" si="5"/>
        <v>2664.1665083639209</v>
      </c>
      <c r="AZ65">
        <f t="shared" si="9"/>
        <v>0</v>
      </c>
      <c r="BA65">
        <f t="shared" si="10"/>
        <v>11.768080985058448</v>
      </c>
      <c r="BB65">
        <f t="shared" si="11"/>
        <v>2675.9345893489799</v>
      </c>
      <c r="BC65">
        <f>AU65/AX65*100</f>
        <v>99.560225386976981</v>
      </c>
      <c r="BD65">
        <f>AV65/AX65*100</f>
        <v>0</v>
      </c>
      <c r="BE65">
        <f>AW65/AX65*100</f>
        <v>0.43977461302301385</v>
      </c>
    </row>
    <row r="66" spans="1:57" x14ac:dyDescent="0.35">
      <c r="A66">
        <v>411</v>
      </c>
      <c r="B66">
        <v>4</v>
      </c>
      <c r="C66">
        <v>5</v>
      </c>
      <c r="D66" t="s">
        <v>12</v>
      </c>
      <c r="E66">
        <v>100</v>
      </c>
      <c r="F66" t="s">
        <v>13</v>
      </c>
      <c r="G66">
        <v>0</v>
      </c>
      <c r="H66">
        <v>98</v>
      </c>
      <c r="I66">
        <v>100</v>
      </c>
      <c r="J66">
        <v>87</v>
      </c>
      <c r="K66">
        <f t="shared" si="2"/>
        <v>95</v>
      </c>
      <c r="P66">
        <v>1005</v>
      </c>
      <c r="Q66">
        <v>0</v>
      </c>
      <c r="R66">
        <v>0</v>
      </c>
      <c r="S66">
        <v>20.428047690435466</v>
      </c>
      <c r="T66">
        <v>20.055710306406699</v>
      </c>
      <c r="U66">
        <v>16.630369274600049</v>
      </c>
      <c r="V66">
        <f>P66*(S66/100)</f>
        <v>205.30187928887645</v>
      </c>
      <c r="W66">
        <f>Q66*(T66/100)</f>
        <v>0</v>
      </c>
      <c r="X66">
        <f>R66*(U66/100)</f>
        <v>0</v>
      </c>
      <c r="Y66">
        <f>SUM(V66:X66)</f>
        <v>205.30187928887645</v>
      </c>
      <c r="Z66">
        <f t="shared" si="4"/>
        <v>7326.7787079548762</v>
      </c>
      <c r="AA66">
        <f t="shared" si="6"/>
        <v>0</v>
      </c>
      <c r="AB66">
        <f t="shared" si="7"/>
        <v>0</v>
      </c>
      <c r="AC66">
        <f t="shared" si="8"/>
        <v>7326.7787079548762</v>
      </c>
      <c r="AD66">
        <f>V66/Y66*100</f>
        <v>100</v>
      </c>
      <c r="AE66">
        <f>W66/Y66*100</f>
        <v>0</v>
      </c>
      <c r="AF66">
        <f>X66/Y66*100</f>
        <v>0</v>
      </c>
      <c r="AG66">
        <v>69</v>
      </c>
      <c r="AH66">
        <v>101</v>
      </c>
      <c r="AI66">
        <v>121</v>
      </c>
      <c r="AJ66">
        <v>97</v>
      </c>
      <c r="AO66">
        <v>346.9</v>
      </c>
      <c r="AP66">
        <v>0</v>
      </c>
      <c r="AQ66">
        <v>1.9</v>
      </c>
      <c r="AR66">
        <v>17.867869789929358</v>
      </c>
      <c r="AS66">
        <v>24.695121951219541</v>
      </c>
      <c r="AT66">
        <v>19.39708983714339</v>
      </c>
      <c r="AU66">
        <f>AO66*(AR66/100)</f>
        <v>61.983640301264941</v>
      </c>
      <c r="AV66">
        <f>AP66*(AS66/100)</f>
        <v>0</v>
      </c>
      <c r="AW66">
        <f>AQ66*(AT66/100)</f>
        <v>0.36854470690572444</v>
      </c>
      <c r="AX66">
        <f>SUM(AU66:AW66)</f>
        <v>62.352185008170665</v>
      </c>
      <c r="AY66">
        <f t="shared" si="5"/>
        <v>2212.0616604869415</v>
      </c>
      <c r="AZ66">
        <f t="shared" si="9"/>
        <v>0</v>
      </c>
      <c r="BA66">
        <f t="shared" si="10"/>
        <v>13.152561100947677</v>
      </c>
      <c r="BB66">
        <f t="shared" si="11"/>
        <v>2225.2142215878894</v>
      </c>
      <c r="BC66">
        <f>AU66/AX66*100</f>
        <v>99.408930566174334</v>
      </c>
      <c r="BD66">
        <f>AV66/AX66*100</f>
        <v>0</v>
      </c>
      <c r="BE66">
        <f>AW66/AX66*100</f>
        <v>0.59106943382566335</v>
      </c>
    </row>
    <row r="67" spans="1:57" x14ac:dyDescent="0.35">
      <c r="A67">
        <v>418</v>
      </c>
      <c r="B67">
        <v>4</v>
      </c>
      <c r="C67">
        <v>6</v>
      </c>
      <c r="D67" t="s">
        <v>14</v>
      </c>
      <c r="E67">
        <v>0</v>
      </c>
      <c r="F67" t="s">
        <v>13</v>
      </c>
      <c r="G67">
        <v>100</v>
      </c>
      <c r="L67">
        <v>15</v>
      </c>
      <c r="M67">
        <v>10</v>
      </c>
      <c r="N67">
        <v>11</v>
      </c>
      <c r="O67">
        <f t="shared" ref="O67:O80" si="12">AVERAGE(L67:N67)</f>
        <v>12</v>
      </c>
      <c r="P67">
        <v>0</v>
      </c>
      <c r="Q67">
        <v>25.3</v>
      </c>
      <c r="R67">
        <v>380.4</v>
      </c>
      <c r="S67">
        <v>21.090473337327744</v>
      </c>
      <c r="T67">
        <v>20.055710306406699</v>
      </c>
      <c r="U67">
        <v>16.630369274600049</v>
      </c>
      <c r="V67">
        <f>P67*(S67/100)</f>
        <v>0</v>
      </c>
      <c r="W67">
        <f>Q67*(T67/100)</f>
        <v>5.0740947075208949</v>
      </c>
      <c r="X67">
        <f>R67*(U67/100)</f>
        <v>63.261924720578584</v>
      </c>
      <c r="Y67">
        <f>SUM(V67:X67)</f>
        <v>68.336019428099476</v>
      </c>
      <c r="Z67">
        <f t="shared" ref="Z67:Z81" si="13">V67/0.25*4047/453.6</f>
        <v>0</v>
      </c>
      <c r="AA67">
        <f t="shared" si="6"/>
        <v>181.08343281602345</v>
      </c>
      <c r="AB67">
        <f t="shared" si="7"/>
        <v>2257.6808584142991</v>
      </c>
      <c r="AC67">
        <f t="shared" si="8"/>
        <v>2438.7642912303222</v>
      </c>
      <c r="AD67">
        <f>V67/Y67*100</f>
        <v>0</v>
      </c>
      <c r="AE67">
        <f>W67/Y67*100</f>
        <v>7.4252125745481292</v>
      </c>
      <c r="AF67">
        <f>X67/Y67*100</f>
        <v>92.574787425451873</v>
      </c>
      <c r="AK67">
        <v>26</v>
      </c>
      <c r="AL67">
        <v>5</v>
      </c>
      <c r="AM67">
        <v>16</v>
      </c>
      <c r="AN67">
        <v>15.666666666666666</v>
      </c>
      <c r="AO67">
        <v>0</v>
      </c>
      <c r="AP67">
        <v>12.8</v>
      </c>
      <c r="AQ67">
        <v>415.7</v>
      </c>
      <c r="AR67">
        <v>20.55239055497654</v>
      </c>
      <c r="AS67">
        <v>24.695121951219541</v>
      </c>
      <c r="AT67">
        <v>19.39708983714339</v>
      </c>
      <c r="AU67">
        <f>AO67*(AR67/100)</f>
        <v>0</v>
      </c>
      <c r="AV67">
        <f>AP67*(AS67/100)</f>
        <v>3.1609756097561013</v>
      </c>
      <c r="AW67">
        <f>AQ67*(AT67/100)</f>
        <v>80.633702453005071</v>
      </c>
      <c r="AX67">
        <f>SUM(AU67:AW67)</f>
        <v>83.794678062761179</v>
      </c>
      <c r="AY67">
        <f t="shared" ref="AY67:AY81" si="14">AU67/0.25*4047/453.6</f>
        <v>0</v>
      </c>
      <c r="AZ67">
        <f t="shared" si="9"/>
        <v>112.8083623693381</v>
      </c>
      <c r="BA67">
        <f t="shared" si="10"/>
        <v>2877.6419208757629</v>
      </c>
      <c r="BB67">
        <f t="shared" si="11"/>
        <v>2990.4502832451012</v>
      </c>
      <c r="BC67">
        <f>AU67/AX67*100</f>
        <v>0</v>
      </c>
      <c r="BD67">
        <f>AV67/AX67*100</f>
        <v>3.7722868359116668</v>
      </c>
      <c r="BE67">
        <f>AW67/AX67*100</f>
        <v>96.227713164088328</v>
      </c>
    </row>
    <row r="68" spans="1:57" x14ac:dyDescent="0.35">
      <c r="A68">
        <v>416</v>
      </c>
      <c r="B68">
        <v>4</v>
      </c>
      <c r="C68">
        <v>7</v>
      </c>
      <c r="D68" t="s">
        <v>14</v>
      </c>
      <c r="E68">
        <v>25</v>
      </c>
      <c r="F68" t="s">
        <v>13</v>
      </c>
      <c r="G68">
        <v>75</v>
      </c>
      <c r="H68">
        <v>47</v>
      </c>
      <c r="I68">
        <v>51</v>
      </c>
      <c r="J68">
        <v>31</v>
      </c>
      <c r="K68">
        <f t="shared" ref="K68:K81" si="15">AVERAGE(H68:J68)</f>
        <v>43</v>
      </c>
      <c r="L68">
        <v>18</v>
      </c>
      <c r="M68">
        <v>12</v>
      </c>
      <c r="N68">
        <v>18</v>
      </c>
      <c r="O68">
        <f t="shared" si="12"/>
        <v>16</v>
      </c>
      <c r="P68">
        <v>519.9</v>
      </c>
      <c r="Q68">
        <v>9</v>
      </c>
      <c r="R68">
        <v>29.4</v>
      </c>
      <c r="S68">
        <v>21.090473337327744</v>
      </c>
      <c r="T68">
        <v>20.055710306406699</v>
      </c>
      <c r="U68">
        <v>16.630369274600049</v>
      </c>
      <c r="V68">
        <f>P68*(S68/100)</f>
        <v>109.64937088076694</v>
      </c>
      <c r="W68">
        <f>Q68*(T68/100)</f>
        <v>1.8050139275766028</v>
      </c>
      <c r="X68">
        <f>R68*(U68/100)</f>
        <v>4.8893285667324138</v>
      </c>
      <c r="Y68">
        <f>SUM(V68:X68)</f>
        <v>116.34371337507596</v>
      </c>
      <c r="Z68">
        <f t="shared" si="13"/>
        <v>3913.1481830199627</v>
      </c>
      <c r="AA68">
        <f t="shared" si="6"/>
        <v>64.417031436530081</v>
      </c>
      <c r="AB68">
        <f t="shared" si="7"/>
        <v>174.48953006672025</v>
      </c>
      <c r="AC68">
        <f t="shared" si="8"/>
        <v>4152.0547445232132</v>
      </c>
      <c r="AD68">
        <f>V68/Y68*100</f>
        <v>94.246064269302281</v>
      </c>
      <c r="AE68">
        <f>W68/Y68*100</f>
        <v>1.5514494726135213</v>
      </c>
      <c r="AF68">
        <f>X68/Y68*100</f>
        <v>4.2024862580841802</v>
      </c>
      <c r="AG68">
        <v>60</v>
      </c>
      <c r="AH68">
        <v>60</v>
      </c>
      <c r="AI68">
        <v>53</v>
      </c>
      <c r="AJ68">
        <v>57.666666666666664</v>
      </c>
      <c r="AK68">
        <v>24</v>
      </c>
      <c r="AL68">
        <v>14</v>
      </c>
      <c r="AM68">
        <v>27</v>
      </c>
      <c r="AN68">
        <v>21.666666666666668</v>
      </c>
      <c r="AO68">
        <v>383.8</v>
      </c>
      <c r="AP68">
        <v>4.3</v>
      </c>
      <c r="AQ68">
        <v>9.4</v>
      </c>
      <c r="AR68">
        <v>20.55239055497654</v>
      </c>
      <c r="AS68">
        <v>24.695121951219541</v>
      </c>
      <c r="AT68">
        <v>19.39708983714339</v>
      </c>
      <c r="AU68">
        <f>AO68*(AR68/100)</f>
        <v>78.880074949999965</v>
      </c>
      <c r="AV68">
        <f>AP68*(AS68/100)</f>
        <v>1.0618902439024402</v>
      </c>
      <c r="AW68">
        <f>AQ68*(AT68/100)</f>
        <v>1.8233264446914788</v>
      </c>
      <c r="AX68">
        <f>SUM(AU68:AW68)</f>
        <v>81.765291638593879</v>
      </c>
      <c r="AY68">
        <f t="shared" si="14"/>
        <v>2815.0587594589933</v>
      </c>
      <c r="AZ68">
        <f t="shared" si="9"/>
        <v>37.896559233449516</v>
      </c>
      <c r="BA68">
        <f t="shared" si="10"/>
        <v>65.070565446793779</v>
      </c>
      <c r="BB68">
        <f t="shared" si="11"/>
        <v>2918.0258841392365</v>
      </c>
      <c r="BC68">
        <f>AU68/AX68*100</f>
        <v>96.471342998020845</v>
      </c>
      <c r="BD68">
        <f>AV68/AX68*100</f>
        <v>1.2987053829588733</v>
      </c>
      <c r="BE68">
        <f>AW68/AX68*100</f>
        <v>2.2299516190202811</v>
      </c>
    </row>
    <row r="69" spans="1:57" x14ac:dyDescent="0.35">
      <c r="A69">
        <v>403</v>
      </c>
      <c r="B69">
        <v>4</v>
      </c>
      <c r="C69">
        <v>8</v>
      </c>
      <c r="D69" t="s">
        <v>14</v>
      </c>
      <c r="E69">
        <v>50</v>
      </c>
      <c r="F69" t="s">
        <v>13</v>
      </c>
      <c r="G69">
        <v>50</v>
      </c>
      <c r="H69">
        <v>63</v>
      </c>
      <c r="I69">
        <v>65</v>
      </c>
      <c r="J69">
        <v>60</v>
      </c>
      <c r="K69">
        <f t="shared" si="15"/>
        <v>62.666666666666664</v>
      </c>
      <c r="L69">
        <v>23</v>
      </c>
      <c r="M69">
        <v>19</v>
      </c>
      <c r="N69">
        <v>14</v>
      </c>
      <c r="O69">
        <f t="shared" si="12"/>
        <v>18.666666666666668</v>
      </c>
      <c r="P69">
        <v>390.6</v>
      </c>
      <c r="Q69">
        <v>0</v>
      </c>
      <c r="R69">
        <v>186.6</v>
      </c>
      <c r="S69">
        <v>21.090473337327744</v>
      </c>
      <c r="T69">
        <v>20.055710306406699</v>
      </c>
      <c r="U69">
        <v>16.630369274600049</v>
      </c>
      <c r="V69">
        <f>P69*(S69/100)</f>
        <v>82.379388855602173</v>
      </c>
      <c r="W69">
        <f>Q69*(T69/100)</f>
        <v>0</v>
      </c>
      <c r="X69">
        <f>R69*(U69/100)</f>
        <v>31.032269066403689</v>
      </c>
      <c r="Y69">
        <f>SUM(V69:X69)</f>
        <v>113.41165792200586</v>
      </c>
      <c r="Z69">
        <f t="shared" si="13"/>
        <v>2939.941681645696</v>
      </c>
      <c r="AA69">
        <f t="shared" si="6"/>
        <v>0</v>
      </c>
      <c r="AB69">
        <f t="shared" si="7"/>
        <v>1107.4743643010204</v>
      </c>
      <c r="AC69">
        <f t="shared" si="8"/>
        <v>4047.4160459467171</v>
      </c>
      <c r="AD69">
        <f>V69/Y69*100</f>
        <v>72.637496325338233</v>
      </c>
      <c r="AE69">
        <f>W69/Y69*100</f>
        <v>0</v>
      </c>
      <c r="AF69">
        <f>X69/Y69*100</f>
        <v>27.36250367466177</v>
      </c>
      <c r="AG69">
        <v>47</v>
      </c>
      <c r="AH69">
        <v>58</v>
      </c>
      <c r="AI69">
        <v>46</v>
      </c>
      <c r="AJ69">
        <v>50.333333333333336</v>
      </c>
      <c r="AK69">
        <v>20</v>
      </c>
      <c r="AL69">
        <v>24</v>
      </c>
      <c r="AM69">
        <v>20</v>
      </c>
      <c r="AN69">
        <v>21.333333333333332</v>
      </c>
      <c r="AO69">
        <v>351</v>
      </c>
      <c r="AP69">
        <v>2.5</v>
      </c>
      <c r="AQ69">
        <v>74.099999999999994</v>
      </c>
      <c r="AR69">
        <v>20.55239055497654</v>
      </c>
      <c r="AS69">
        <v>24.695121951219541</v>
      </c>
      <c r="AT69">
        <v>19.39708983714339</v>
      </c>
      <c r="AU69">
        <f>AO69*(AR69/100)</f>
        <v>72.138890847967659</v>
      </c>
      <c r="AV69">
        <f>AP69*(AS69/100)</f>
        <v>0.61737804878048852</v>
      </c>
      <c r="AW69">
        <f>AQ69*(AT69/100)</f>
        <v>14.373243569323252</v>
      </c>
      <c r="AX69">
        <f>SUM(AU69:AW69)</f>
        <v>87.129512466071404</v>
      </c>
      <c r="AY69">
        <f t="shared" si="14"/>
        <v>2574.4805225901682</v>
      </c>
      <c r="AZ69">
        <f t="shared" si="9"/>
        <v>22.032883275261348</v>
      </c>
      <c r="BA69">
        <f t="shared" si="10"/>
        <v>512.9498829369594</v>
      </c>
      <c r="BB69">
        <f t="shared" si="11"/>
        <v>3109.4632888023893</v>
      </c>
      <c r="BC69">
        <f>AU69/AX69*100</f>
        <v>82.795012626816714</v>
      </c>
      <c r="BD69">
        <f>AV69/AX69*100</f>
        <v>0.70857512145600277</v>
      </c>
      <c r="BE69">
        <f>AW69/AX69*100</f>
        <v>16.496412251727282</v>
      </c>
    </row>
    <row r="70" spans="1:57" x14ac:dyDescent="0.35">
      <c r="A70">
        <v>412</v>
      </c>
      <c r="B70">
        <v>4</v>
      </c>
      <c r="C70">
        <v>9</v>
      </c>
      <c r="D70" t="s">
        <v>14</v>
      </c>
      <c r="E70">
        <v>75</v>
      </c>
      <c r="F70" t="s">
        <v>13</v>
      </c>
      <c r="G70">
        <v>25</v>
      </c>
      <c r="H70">
        <v>53</v>
      </c>
      <c r="I70">
        <v>57</v>
      </c>
      <c r="J70">
        <v>58</v>
      </c>
      <c r="K70">
        <f t="shared" si="15"/>
        <v>56</v>
      </c>
      <c r="L70">
        <v>15</v>
      </c>
      <c r="M70">
        <v>15</v>
      </c>
      <c r="N70">
        <v>20</v>
      </c>
      <c r="O70">
        <f t="shared" si="12"/>
        <v>16.666666666666668</v>
      </c>
      <c r="P70">
        <v>496.8</v>
      </c>
      <c r="Q70">
        <v>0.5</v>
      </c>
      <c r="R70">
        <v>63.4</v>
      </c>
      <c r="S70">
        <v>21.090473337327744</v>
      </c>
      <c r="T70">
        <v>20.055710306406699</v>
      </c>
      <c r="U70">
        <v>16.630369274600049</v>
      </c>
      <c r="V70">
        <f>P70*(S70/100)</f>
        <v>104.77747153984424</v>
      </c>
      <c r="W70">
        <f>Q70*(T70/100)</f>
        <v>0.10027855153203349</v>
      </c>
      <c r="X70">
        <f>R70*(U70/100)</f>
        <v>10.543654120096431</v>
      </c>
      <c r="Y70">
        <f>SUM(V70:X70)</f>
        <v>115.42140421147271</v>
      </c>
      <c r="Z70">
        <f t="shared" si="13"/>
        <v>3739.2806642129594</v>
      </c>
      <c r="AA70">
        <f t="shared" si="6"/>
        <v>3.5787239686961159</v>
      </c>
      <c r="AB70">
        <f t="shared" si="7"/>
        <v>376.28014306904987</v>
      </c>
      <c r="AC70">
        <f t="shared" si="8"/>
        <v>4119.1395312507057</v>
      </c>
      <c r="AD70">
        <f>V70/Y70*100</f>
        <v>90.778198598132747</v>
      </c>
      <c r="AE70">
        <f>W70/Y70*100</f>
        <v>8.6880377359042707E-2</v>
      </c>
      <c r="AF70">
        <f>X70/Y70*100</f>
        <v>9.1349210245082144</v>
      </c>
      <c r="AG70">
        <v>54</v>
      </c>
      <c r="AH70">
        <v>57</v>
      </c>
      <c r="AI70">
        <v>54</v>
      </c>
      <c r="AJ70">
        <v>55</v>
      </c>
      <c r="AK70">
        <v>28</v>
      </c>
      <c r="AL70">
        <v>19</v>
      </c>
      <c r="AM70">
        <v>8</v>
      </c>
      <c r="AN70">
        <v>18.333333333333332</v>
      </c>
      <c r="AO70">
        <v>618.4</v>
      </c>
      <c r="AP70">
        <v>2</v>
      </c>
      <c r="AQ70">
        <v>4.4000000000000004</v>
      </c>
      <c r="AR70">
        <v>20.55239055497654</v>
      </c>
      <c r="AS70">
        <v>24.695121951219541</v>
      </c>
      <c r="AT70">
        <v>19.39708983714339</v>
      </c>
      <c r="AU70">
        <f>AO70*(AR70/100)</f>
        <v>127.09598319197492</v>
      </c>
      <c r="AV70">
        <f>AP70*(AS70/100)</f>
        <v>0.49390243902439079</v>
      </c>
      <c r="AW70">
        <f>AQ70*(AT70/100)</f>
        <v>0.85347195283430932</v>
      </c>
      <c r="AX70">
        <f>SUM(AU70:AW70)</f>
        <v>128.44335758383363</v>
      </c>
      <c r="AY70">
        <f t="shared" si="14"/>
        <v>4535.779929258576</v>
      </c>
      <c r="AZ70">
        <f t="shared" si="9"/>
        <v>17.626306620209078</v>
      </c>
      <c r="BA70">
        <f t="shared" si="10"/>
        <v>30.458562549563048</v>
      </c>
      <c r="BB70">
        <f t="shared" si="11"/>
        <v>4583.864798428348</v>
      </c>
      <c r="BC70">
        <f>AU70/AX70*100</f>
        <v>98.950997219938529</v>
      </c>
      <c r="BD70">
        <f>AV70/AX70*100</f>
        <v>0.38452937412666577</v>
      </c>
      <c r="BE70">
        <f>AW70/AX70*100</f>
        <v>0.66447340593479665</v>
      </c>
    </row>
    <row r="71" spans="1:57" x14ac:dyDescent="0.35">
      <c r="A71">
        <v>408</v>
      </c>
      <c r="B71">
        <v>4</v>
      </c>
      <c r="C71">
        <v>10</v>
      </c>
      <c r="D71" t="s">
        <v>14</v>
      </c>
      <c r="E71">
        <v>100</v>
      </c>
      <c r="F71" t="s">
        <v>13</v>
      </c>
      <c r="G71">
        <v>0</v>
      </c>
      <c r="H71">
        <v>48</v>
      </c>
      <c r="I71">
        <v>73</v>
      </c>
      <c r="J71">
        <v>54</v>
      </c>
      <c r="K71">
        <f t="shared" si="15"/>
        <v>58.333333333333336</v>
      </c>
      <c r="P71">
        <v>563.4</v>
      </c>
      <c r="Q71">
        <v>0</v>
      </c>
      <c r="R71">
        <v>57.9</v>
      </c>
      <c r="S71">
        <v>21.090473337327744</v>
      </c>
      <c r="T71">
        <v>20.055710306406699</v>
      </c>
      <c r="U71">
        <v>16.630369274600049</v>
      </c>
      <c r="V71">
        <f>P71*(S71/100)</f>
        <v>118.82372678250451</v>
      </c>
      <c r="W71">
        <f>Q71*(T71/100)</f>
        <v>0</v>
      </c>
      <c r="X71">
        <f>R71*(U71/100)</f>
        <v>9.6289838099934286</v>
      </c>
      <c r="Y71">
        <f>SUM(V71:X71)</f>
        <v>128.45271059249794</v>
      </c>
      <c r="Z71">
        <f t="shared" si="13"/>
        <v>4240.5610431110736</v>
      </c>
      <c r="AA71">
        <f t="shared" si="6"/>
        <v>0</v>
      </c>
      <c r="AB71">
        <f t="shared" si="7"/>
        <v>343.63754390690832</v>
      </c>
      <c r="AC71">
        <f t="shared" si="8"/>
        <v>4584.1985870179815</v>
      </c>
      <c r="AD71">
        <f>V71/Y71*100</f>
        <v>92.503868726803034</v>
      </c>
      <c r="AE71">
        <f>W71/Y71*100</f>
        <v>0</v>
      </c>
      <c r="AF71">
        <f>X71/Y71*100</f>
        <v>7.4961312731969656</v>
      </c>
      <c r="AG71">
        <v>50</v>
      </c>
      <c r="AH71">
        <v>53</v>
      </c>
      <c r="AI71">
        <v>40</v>
      </c>
      <c r="AJ71">
        <v>47.666666666666664</v>
      </c>
      <c r="AO71">
        <v>400.5</v>
      </c>
      <c r="AP71">
        <v>121.5</v>
      </c>
      <c r="AQ71">
        <v>11.1</v>
      </c>
      <c r="AR71">
        <v>20.55239055497654</v>
      </c>
      <c r="AS71">
        <v>24.695121951219541</v>
      </c>
      <c r="AT71">
        <v>19.39708983714339</v>
      </c>
      <c r="AU71">
        <f>AO71*(AR71/100)</f>
        <v>82.312324172681045</v>
      </c>
      <c r="AV71">
        <f>AP71*(AS71/100)</f>
        <v>30.004573170731742</v>
      </c>
      <c r="AW71">
        <f>AQ71*(AT71/100)</f>
        <v>2.1530769719229164</v>
      </c>
      <c r="AX71">
        <f>SUM(AU71:AW71)</f>
        <v>114.4699743153357</v>
      </c>
      <c r="AY71">
        <f t="shared" si="14"/>
        <v>2937.5482885964743</v>
      </c>
      <c r="AZ71">
        <f t="shared" si="9"/>
        <v>1070.7981271777014</v>
      </c>
      <c r="BA71">
        <f t="shared" si="10"/>
        <v>76.838646431852212</v>
      </c>
      <c r="BB71">
        <f t="shared" si="11"/>
        <v>4085.1850622060279</v>
      </c>
      <c r="BC71">
        <f>AU71/AX71*100</f>
        <v>71.907349211009247</v>
      </c>
      <c r="BD71">
        <f>AV71/AX71*100</f>
        <v>26.211740982903308</v>
      </c>
      <c r="BE71">
        <f>AW71/AX71*100</f>
        <v>1.8809098060874341</v>
      </c>
    </row>
    <row r="72" spans="1:57" x14ac:dyDescent="0.35">
      <c r="A72">
        <v>419</v>
      </c>
      <c r="B72">
        <v>4</v>
      </c>
      <c r="C72">
        <v>11</v>
      </c>
      <c r="D72" t="s">
        <v>12</v>
      </c>
      <c r="E72">
        <v>0</v>
      </c>
      <c r="F72" t="s">
        <v>15</v>
      </c>
      <c r="G72">
        <v>100</v>
      </c>
      <c r="L72">
        <v>20</v>
      </c>
      <c r="M72">
        <v>18</v>
      </c>
      <c r="N72">
        <v>23</v>
      </c>
      <c r="O72">
        <f t="shared" si="12"/>
        <v>20.333333333333332</v>
      </c>
      <c r="P72">
        <v>0</v>
      </c>
      <c r="Q72">
        <v>178.2</v>
      </c>
      <c r="R72">
        <v>96.1</v>
      </c>
      <c r="S72">
        <v>20.428047690435466</v>
      </c>
      <c r="T72">
        <v>16.2120232708468</v>
      </c>
      <c r="U72">
        <v>16.630369274600049</v>
      </c>
      <c r="V72">
        <f>P72*(S72/100)</f>
        <v>0</v>
      </c>
      <c r="W72">
        <f>Q72*(T72/100)</f>
        <v>28.889825468648993</v>
      </c>
      <c r="X72">
        <f>R72*(U72/100)</f>
        <v>15.981784872890646</v>
      </c>
      <c r="Y72">
        <f>SUM(V72:X72)</f>
        <v>44.871610341539636</v>
      </c>
      <c r="Z72">
        <f t="shared" si="13"/>
        <v>0</v>
      </c>
      <c r="AA72">
        <f t="shared" si="6"/>
        <v>1031.0151999261241</v>
      </c>
      <c r="AB72">
        <f t="shared" si="7"/>
        <v>570.35523263305504</v>
      </c>
      <c r="AC72">
        <f t="shared" si="8"/>
        <v>1601.3704325591791</v>
      </c>
      <c r="AD72">
        <f>V72/Y72*100</f>
        <v>0</v>
      </c>
      <c r="AE72">
        <f>W72/Y72*100</f>
        <v>64.383304385009794</v>
      </c>
      <c r="AF72">
        <f>X72/Y72*100</f>
        <v>35.616695614990221</v>
      </c>
      <c r="AK72">
        <v>50</v>
      </c>
      <c r="AL72">
        <v>44</v>
      </c>
      <c r="AM72">
        <v>43</v>
      </c>
      <c r="AN72">
        <v>45.666666666666664</v>
      </c>
      <c r="AO72">
        <v>0</v>
      </c>
      <c r="AP72">
        <v>238.4</v>
      </c>
      <c r="AQ72">
        <v>165.4</v>
      </c>
      <c r="AR72">
        <v>17.867869789929358</v>
      </c>
      <c r="AS72">
        <v>21.464968152866234</v>
      </c>
      <c r="AT72">
        <v>19.39708983714339</v>
      </c>
      <c r="AU72">
        <f>AO72*(AR72/100)</f>
        <v>0</v>
      </c>
      <c r="AV72">
        <f>AP72*(AS72/100)</f>
        <v>51.172484076433108</v>
      </c>
      <c r="AW72">
        <f>AQ72*(AT72/100)</f>
        <v>32.082786590635173</v>
      </c>
      <c r="AX72">
        <f>SUM(AU72:AW72)</f>
        <v>83.255270667068288</v>
      </c>
      <c r="AY72">
        <f t="shared" si="14"/>
        <v>0</v>
      </c>
      <c r="AZ72">
        <f t="shared" si="9"/>
        <v>1826.2349475954568</v>
      </c>
      <c r="BA72">
        <f t="shared" si="10"/>
        <v>1144.9650558403928</v>
      </c>
      <c r="BB72">
        <f t="shared" si="11"/>
        <v>2971.2000034358493</v>
      </c>
      <c r="BC72">
        <f>AU72/AX72*100</f>
        <v>0</v>
      </c>
      <c r="BD72">
        <f>AV72/AX72*100</f>
        <v>61.464557939001985</v>
      </c>
      <c r="BE72">
        <f>AW72/AX72*100</f>
        <v>38.535442060998008</v>
      </c>
    </row>
    <row r="73" spans="1:57" x14ac:dyDescent="0.35">
      <c r="A73">
        <v>401</v>
      </c>
      <c r="B73">
        <v>4</v>
      </c>
      <c r="C73">
        <v>12</v>
      </c>
      <c r="D73" t="s">
        <v>12</v>
      </c>
      <c r="E73">
        <v>25</v>
      </c>
      <c r="F73" t="s">
        <v>15</v>
      </c>
      <c r="G73">
        <v>75</v>
      </c>
      <c r="H73">
        <v>83</v>
      </c>
      <c r="I73">
        <v>95</v>
      </c>
      <c r="J73">
        <v>118</v>
      </c>
      <c r="K73">
        <f t="shared" si="15"/>
        <v>98.666666666666671</v>
      </c>
      <c r="L73">
        <v>32</v>
      </c>
      <c r="M73">
        <v>22</v>
      </c>
      <c r="N73">
        <v>21</v>
      </c>
      <c r="O73">
        <f t="shared" si="12"/>
        <v>25</v>
      </c>
      <c r="P73">
        <v>412.1</v>
      </c>
      <c r="Q73">
        <v>21</v>
      </c>
      <c r="R73">
        <v>192.3</v>
      </c>
      <c r="S73">
        <v>20.428047690435466</v>
      </c>
      <c r="T73">
        <v>16.2120232708468</v>
      </c>
      <c r="U73">
        <v>16.630369274600049</v>
      </c>
      <c r="V73">
        <f>P73*(S73/100)</f>
        <v>84.183984532284555</v>
      </c>
      <c r="W73">
        <f>Q73*(T73/100)</f>
        <v>3.4045248868778275</v>
      </c>
      <c r="X73">
        <f>R73*(U73/100)</f>
        <v>31.980200115055897</v>
      </c>
      <c r="Y73">
        <f>SUM(V73:X73)</f>
        <v>119.56870953421827</v>
      </c>
      <c r="Z73">
        <f t="shared" si="13"/>
        <v>3004.3437866151285</v>
      </c>
      <c r="AA73">
        <f t="shared" si="6"/>
        <v>121.50010773540183</v>
      </c>
      <c r="AB73">
        <f t="shared" si="7"/>
        <v>1141.3039670690582</v>
      </c>
      <c r="AC73">
        <f t="shared" si="8"/>
        <v>4267.1478614195885</v>
      </c>
      <c r="AD73">
        <f>V73/Y73*100</f>
        <v>70.406367067290887</v>
      </c>
      <c r="AE73">
        <f>W73/Y73*100</f>
        <v>2.8473376522504976</v>
      </c>
      <c r="AF73">
        <f>X73/Y73*100</f>
        <v>26.746295280458622</v>
      </c>
      <c r="AG73">
        <v>97</v>
      </c>
      <c r="AH73">
        <v>101</v>
      </c>
      <c r="AI73">
        <v>100</v>
      </c>
      <c r="AJ73">
        <v>99.333333333333329</v>
      </c>
      <c r="AK73">
        <v>48</v>
      </c>
      <c r="AL73">
        <v>40</v>
      </c>
      <c r="AM73">
        <v>40</v>
      </c>
      <c r="AN73">
        <v>42.666666666666664</v>
      </c>
      <c r="AO73">
        <v>294</v>
      </c>
      <c r="AP73">
        <v>9.4</v>
      </c>
      <c r="AQ73">
        <v>43.6</v>
      </c>
      <c r="AR73">
        <v>17.867869789929358</v>
      </c>
      <c r="AS73">
        <v>21.464968152866234</v>
      </c>
      <c r="AT73">
        <v>19.39708983714339</v>
      </c>
      <c r="AU73">
        <f>AO73*(AR73/100)</f>
        <v>52.531537182392313</v>
      </c>
      <c r="AV73">
        <f>AP73*(AS73/100)</f>
        <v>2.017707006369426</v>
      </c>
      <c r="AW73">
        <f>AQ73*(AT73/100)</f>
        <v>8.4571311689945183</v>
      </c>
      <c r="AX73">
        <f>SUM(AU73:AW73)</f>
        <v>63.006375357756255</v>
      </c>
      <c r="AY73">
        <f t="shared" si="14"/>
        <v>1874.7366047366993</v>
      </c>
      <c r="AZ73">
        <f t="shared" si="9"/>
        <v>72.007586020961782</v>
      </c>
      <c r="BA73">
        <f t="shared" si="10"/>
        <v>301.81666526385197</v>
      </c>
      <c r="BB73">
        <f t="shared" si="11"/>
        <v>2248.5608560215128</v>
      </c>
      <c r="BC73">
        <f>AU73/AX73*100</f>
        <v>83.374955128132981</v>
      </c>
      <c r="BD73">
        <f>AV73/AX73*100</f>
        <v>3.2023854648243004</v>
      </c>
      <c r="BE73">
        <f>AW73/AX73*100</f>
        <v>13.422659407042723</v>
      </c>
    </row>
    <row r="74" spans="1:57" x14ac:dyDescent="0.35">
      <c r="A74">
        <v>420</v>
      </c>
      <c r="B74">
        <v>4</v>
      </c>
      <c r="C74">
        <v>13</v>
      </c>
      <c r="D74" t="s">
        <v>12</v>
      </c>
      <c r="E74">
        <v>50</v>
      </c>
      <c r="F74" t="s">
        <v>15</v>
      </c>
      <c r="G74">
        <v>50</v>
      </c>
      <c r="H74">
        <v>120</v>
      </c>
      <c r="I74">
        <v>107</v>
      </c>
      <c r="J74">
        <v>112</v>
      </c>
      <c r="K74">
        <f t="shared" si="15"/>
        <v>113</v>
      </c>
      <c r="L74">
        <v>21</v>
      </c>
      <c r="M74">
        <v>22</v>
      </c>
      <c r="N74">
        <v>22</v>
      </c>
      <c r="O74">
        <f t="shared" si="12"/>
        <v>21.666666666666668</v>
      </c>
      <c r="P74">
        <v>1174.8</v>
      </c>
      <c r="Q74">
        <v>1.9</v>
      </c>
      <c r="R74">
        <v>44.8</v>
      </c>
      <c r="S74">
        <v>20.428047690435466</v>
      </c>
      <c r="T74">
        <v>16.2120232708468</v>
      </c>
      <c r="U74">
        <v>16.630369274600049</v>
      </c>
      <c r="V74">
        <f>P74*(S74/100)</f>
        <v>239.98870426723585</v>
      </c>
      <c r="W74">
        <f>Q74*(T74/100)</f>
        <v>0.30802844214608915</v>
      </c>
      <c r="X74">
        <f>R74*(U74/100)</f>
        <v>7.4504054350208211</v>
      </c>
      <c r="Y74">
        <f>SUM(V74:X74)</f>
        <v>247.74713814440275</v>
      </c>
      <c r="Z74">
        <f t="shared" si="13"/>
        <v>8564.6762448809823</v>
      </c>
      <c r="AA74">
        <f t="shared" si="6"/>
        <v>10.99286689034588</v>
      </c>
      <c r="AB74">
        <f t="shared" si="7"/>
        <v>265.88880772071656</v>
      </c>
      <c r="AC74">
        <f t="shared" si="8"/>
        <v>8841.5579194920447</v>
      </c>
      <c r="AD74">
        <f>V74/Y74*100</f>
        <v>96.868406256767813</v>
      </c>
      <c r="AE74">
        <f>W74/Y74*100</f>
        <v>0.12433178621282423</v>
      </c>
      <c r="AF74">
        <f>X74/Y74*100</f>
        <v>3.0072619570193591</v>
      </c>
      <c r="AG74">
        <v>107</v>
      </c>
      <c r="AH74">
        <v>121</v>
      </c>
      <c r="AI74">
        <v>98</v>
      </c>
      <c r="AJ74">
        <v>108.66666666666667</v>
      </c>
      <c r="AK74">
        <v>40</v>
      </c>
      <c r="AL74">
        <v>36</v>
      </c>
      <c r="AM74">
        <v>30</v>
      </c>
      <c r="AN74">
        <v>35.333333333333336</v>
      </c>
      <c r="AO74">
        <v>312.2</v>
      </c>
      <c r="AP74">
        <v>9.8000000000000007</v>
      </c>
      <c r="AQ74">
        <v>62.3</v>
      </c>
      <c r="AR74">
        <v>17.867869789929358</v>
      </c>
      <c r="AS74">
        <v>21.464968152866234</v>
      </c>
      <c r="AT74">
        <v>19.39708983714339</v>
      </c>
      <c r="AU74">
        <f>AO74*(AR74/100)</f>
        <v>55.783489484159453</v>
      </c>
      <c r="AV74">
        <f>AP74*(AS74/100)</f>
        <v>2.103566878980891</v>
      </c>
      <c r="AW74">
        <f>AQ74*(AT74/100)</f>
        <v>12.084386968540333</v>
      </c>
      <c r="AX74">
        <f>SUM(AU74:AW74)</f>
        <v>69.971443331680675</v>
      </c>
      <c r="AY74">
        <f t="shared" si="14"/>
        <v>1990.7917278870661</v>
      </c>
      <c r="AZ74">
        <f t="shared" si="9"/>
        <v>75.071738617598456</v>
      </c>
      <c r="BA74">
        <f t="shared" si="10"/>
        <v>431.26555609949492</v>
      </c>
      <c r="BB74">
        <f t="shared" si="11"/>
        <v>2497.1290226041597</v>
      </c>
      <c r="BC74">
        <f>AU74/AX74*100</f>
        <v>79.723222543420931</v>
      </c>
      <c r="BD74">
        <f>AV74/AX74*100</f>
        <v>3.0063219776809551</v>
      </c>
      <c r="BE74">
        <f>AW74/AX74*100</f>
        <v>17.270455478898111</v>
      </c>
    </row>
    <row r="75" spans="1:57" x14ac:dyDescent="0.35">
      <c r="A75">
        <v>413</v>
      </c>
      <c r="B75">
        <v>4</v>
      </c>
      <c r="C75">
        <v>14</v>
      </c>
      <c r="D75" t="s">
        <v>12</v>
      </c>
      <c r="E75">
        <v>75</v>
      </c>
      <c r="F75" t="s">
        <v>15</v>
      </c>
      <c r="G75">
        <v>25</v>
      </c>
      <c r="H75">
        <v>104</v>
      </c>
      <c r="I75">
        <v>106</v>
      </c>
      <c r="J75">
        <v>113</v>
      </c>
      <c r="K75">
        <f t="shared" si="15"/>
        <v>107.66666666666667</v>
      </c>
      <c r="L75">
        <v>18</v>
      </c>
      <c r="M75">
        <v>25</v>
      </c>
      <c r="N75">
        <v>22</v>
      </c>
      <c r="O75">
        <f t="shared" si="12"/>
        <v>21.666666666666668</v>
      </c>
      <c r="P75">
        <v>1214.2</v>
      </c>
      <c r="Q75">
        <v>0.3</v>
      </c>
      <c r="R75">
        <v>29.2</v>
      </c>
      <c r="S75">
        <v>20.428047690435466</v>
      </c>
      <c r="T75">
        <v>16.2120232708468</v>
      </c>
      <c r="U75">
        <v>16.630369274600049</v>
      </c>
      <c r="V75">
        <f>P75*(S75/100)</f>
        <v>248.03735505726743</v>
      </c>
      <c r="W75">
        <f>Q75*(T75/100)</f>
        <v>4.8636069812540393E-2</v>
      </c>
      <c r="X75">
        <f>R75*(U75/100)</f>
        <v>4.8560678281832139</v>
      </c>
      <c r="Y75">
        <f>SUM(V75:X75)</f>
        <v>252.94205895526318</v>
      </c>
      <c r="Z75">
        <f t="shared" si="13"/>
        <v>8851.9151315411036</v>
      </c>
      <c r="AA75">
        <f t="shared" si="6"/>
        <v>1.7357158247914546</v>
      </c>
      <c r="AB75">
        <f t="shared" si="7"/>
        <v>173.3025264608242</v>
      </c>
      <c r="AC75">
        <f t="shared" si="8"/>
        <v>9026.9533738267201</v>
      </c>
      <c r="AD75">
        <f>V75/Y75*100</f>
        <v>98.060937782251855</v>
      </c>
      <c r="AE75">
        <f>W75/Y75*100</f>
        <v>1.9228146561874257E-2</v>
      </c>
      <c r="AF75">
        <f>X75/Y75*100</f>
        <v>1.9198340711862736</v>
      </c>
      <c r="AG75">
        <v>93</v>
      </c>
      <c r="AH75">
        <v>106</v>
      </c>
      <c r="AI75">
        <v>111</v>
      </c>
      <c r="AJ75">
        <v>103.33333333333333</v>
      </c>
      <c r="AK75">
        <v>34</v>
      </c>
      <c r="AL75">
        <v>30</v>
      </c>
      <c r="AM75">
        <v>22</v>
      </c>
      <c r="AN75">
        <v>28.666666666666668</v>
      </c>
      <c r="AO75">
        <v>462.7</v>
      </c>
      <c r="AP75">
        <v>0.4</v>
      </c>
      <c r="AQ75">
        <v>8</v>
      </c>
      <c r="AR75">
        <v>17.867869789929358</v>
      </c>
      <c r="AS75">
        <v>21.464968152866234</v>
      </c>
      <c r="AT75">
        <v>19.39708983714339</v>
      </c>
      <c r="AU75">
        <f>AO75*(AR75/100)</f>
        <v>82.674633518003134</v>
      </c>
      <c r="AV75">
        <f>AP75*(AS75/100)</f>
        <v>8.5859872611464938E-2</v>
      </c>
      <c r="AW75">
        <f>AQ75*(AT75/100)</f>
        <v>1.5517671869714713</v>
      </c>
      <c r="AX75">
        <f>SUM(AU75:AW75)</f>
        <v>84.312260577586073</v>
      </c>
      <c r="AY75">
        <f t="shared" si="14"/>
        <v>2950.478323168948</v>
      </c>
      <c r="AZ75">
        <f t="shared" si="9"/>
        <v>3.0641525966366716</v>
      </c>
      <c r="BA75">
        <f t="shared" si="10"/>
        <v>55.379204635569174</v>
      </c>
      <c r="BB75">
        <f t="shared" si="11"/>
        <v>3008.9216804011539</v>
      </c>
      <c r="BC75">
        <f>AU75/AX75*100</f>
        <v>98.05766439143693</v>
      </c>
      <c r="BD75">
        <f>AV75/AX75*100</f>
        <v>0.10183557174635914</v>
      </c>
      <c r="BE75">
        <f>AW75/AX75*100</f>
        <v>1.8405000368167088</v>
      </c>
    </row>
    <row r="76" spans="1:57" x14ac:dyDescent="0.35">
      <c r="A76">
        <v>404</v>
      </c>
      <c r="B76">
        <v>4</v>
      </c>
      <c r="C76">
        <v>15</v>
      </c>
      <c r="D76" t="s">
        <v>12</v>
      </c>
      <c r="E76">
        <v>100</v>
      </c>
      <c r="F76" t="s">
        <v>15</v>
      </c>
      <c r="G76">
        <v>0</v>
      </c>
      <c r="H76">
        <v>90</v>
      </c>
      <c r="I76">
        <v>95</v>
      </c>
      <c r="J76">
        <v>103</v>
      </c>
      <c r="K76">
        <f t="shared" si="15"/>
        <v>96</v>
      </c>
      <c r="P76">
        <v>808.5</v>
      </c>
      <c r="Q76">
        <v>0</v>
      </c>
      <c r="R76">
        <v>86.7</v>
      </c>
      <c r="S76">
        <v>20.428047690435466</v>
      </c>
      <c r="T76">
        <v>16.2120232708468</v>
      </c>
      <c r="U76">
        <v>16.630369274600049</v>
      </c>
      <c r="V76">
        <f>P76*(S76/100)</f>
        <v>165.16076557717074</v>
      </c>
      <c r="W76">
        <f>Q76*(T76/100)</f>
        <v>0</v>
      </c>
      <c r="X76">
        <f>R76*(U76/100)</f>
        <v>14.418530161078243</v>
      </c>
      <c r="Y76">
        <f>SUM(V76:X76)</f>
        <v>179.57929573824899</v>
      </c>
      <c r="Z76">
        <f t="shared" si="13"/>
        <v>5894.2294381905631</v>
      </c>
      <c r="AA76">
        <f t="shared" si="6"/>
        <v>0</v>
      </c>
      <c r="AB76">
        <f t="shared" si="7"/>
        <v>514.56606315594047</v>
      </c>
      <c r="AC76">
        <f t="shared" si="8"/>
        <v>6408.7955013465044</v>
      </c>
      <c r="AD76">
        <f>V76/Y76*100</f>
        <v>91.970939577525471</v>
      </c>
      <c r="AE76">
        <f>W76/Y76*100</f>
        <v>0</v>
      </c>
      <c r="AF76">
        <f>X76/Y76*100</f>
        <v>8.029060422474533</v>
      </c>
      <c r="AG76">
        <v>93</v>
      </c>
      <c r="AH76">
        <v>103</v>
      </c>
      <c r="AI76">
        <v>111</v>
      </c>
      <c r="AJ76">
        <v>102.33333333333333</v>
      </c>
      <c r="AO76">
        <v>575</v>
      </c>
      <c r="AP76">
        <v>0</v>
      </c>
      <c r="AQ76">
        <v>17.2</v>
      </c>
      <c r="AR76">
        <v>17.867869789929358</v>
      </c>
      <c r="AS76">
        <v>21.464968152866234</v>
      </c>
      <c r="AT76">
        <v>19.39708983714339</v>
      </c>
      <c r="AU76">
        <f>AO76*(AR76/100)</f>
        <v>102.7402512920938</v>
      </c>
      <c r="AV76">
        <f>AP76*(AS76/100)</f>
        <v>0</v>
      </c>
      <c r="AW76">
        <f>AQ76*(AT76/100)</f>
        <v>3.3362994519886633</v>
      </c>
      <c r="AX76">
        <f>SUM(AU76:AW76)</f>
        <v>106.07655074408247</v>
      </c>
      <c r="AY76">
        <f t="shared" si="14"/>
        <v>3666.5766929374217</v>
      </c>
      <c r="AZ76">
        <f t="shared" si="9"/>
        <v>0</v>
      </c>
      <c r="BA76">
        <f t="shared" si="10"/>
        <v>119.06528996647371</v>
      </c>
      <c r="BB76">
        <f t="shared" si="11"/>
        <v>3785.6419829038955</v>
      </c>
      <c r="BC76">
        <f>AU76/AX76*100</f>
        <v>96.854819063604609</v>
      </c>
      <c r="BD76">
        <f>AV76/AX76*100</f>
        <v>0</v>
      </c>
      <c r="BE76">
        <f>AW76/AX76*100</f>
        <v>3.1451809363953891</v>
      </c>
    </row>
    <row r="77" spans="1:57" x14ac:dyDescent="0.35">
      <c r="A77">
        <v>407</v>
      </c>
      <c r="B77">
        <v>4</v>
      </c>
      <c r="C77">
        <v>16</v>
      </c>
      <c r="D77" t="s">
        <v>14</v>
      </c>
      <c r="E77">
        <v>0</v>
      </c>
      <c r="F77" t="s">
        <v>15</v>
      </c>
      <c r="G77">
        <v>100</v>
      </c>
      <c r="L77">
        <v>23</v>
      </c>
      <c r="M77">
        <v>28</v>
      </c>
      <c r="N77">
        <v>20</v>
      </c>
      <c r="O77">
        <f t="shared" si="12"/>
        <v>23.666666666666668</v>
      </c>
      <c r="P77">
        <v>0</v>
      </c>
      <c r="Q77">
        <v>35.700000000000003</v>
      </c>
      <c r="R77">
        <v>568.4</v>
      </c>
      <c r="S77">
        <v>21.090473337327744</v>
      </c>
      <c r="T77">
        <v>16.2120232708468</v>
      </c>
      <c r="U77">
        <v>16.630369274600049</v>
      </c>
      <c r="V77">
        <f>P77*(S77/100)</f>
        <v>0</v>
      </c>
      <c r="W77">
        <f>Q77*(T77/100)</f>
        <v>5.787692307692307</v>
      </c>
      <c r="X77">
        <f>R77*(U77/100)</f>
        <v>94.527018956826666</v>
      </c>
      <c r="Y77">
        <f>SUM(V77:X77)</f>
        <v>100.31471126451898</v>
      </c>
      <c r="Z77">
        <f t="shared" si="13"/>
        <v>0</v>
      </c>
      <c r="AA77">
        <f t="shared" si="6"/>
        <v>206.55018315018313</v>
      </c>
      <c r="AB77">
        <f t="shared" si="7"/>
        <v>3373.4642479565914</v>
      </c>
      <c r="AC77">
        <f t="shared" si="8"/>
        <v>3580.0144311067752</v>
      </c>
      <c r="AD77">
        <f>V77/Y77*100</f>
        <v>0</v>
      </c>
      <c r="AE77">
        <f>W77/Y77*100</f>
        <v>5.7695349313529825</v>
      </c>
      <c r="AF77">
        <f>X77/Y77*100</f>
        <v>94.230465068647021</v>
      </c>
      <c r="AK77">
        <v>41</v>
      </c>
      <c r="AL77">
        <v>33</v>
      </c>
      <c r="AM77">
        <v>34</v>
      </c>
      <c r="AN77">
        <v>36</v>
      </c>
      <c r="AO77">
        <v>0</v>
      </c>
      <c r="AP77">
        <v>0</v>
      </c>
      <c r="AQ77">
        <v>69.099999999999994</v>
      </c>
      <c r="AR77">
        <v>20.55239055497654</v>
      </c>
      <c r="AS77">
        <v>21.464968152866234</v>
      </c>
      <c r="AT77">
        <v>19.39708983714339</v>
      </c>
      <c r="AU77">
        <f>AO77*(AR77/100)</f>
        <v>0</v>
      </c>
      <c r="AV77">
        <f>AP77*(AS77/100)</f>
        <v>0</v>
      </c>
      <c r="AW77">
        <f>AQ77*(AT77/100)</f>
        <v>13.403389077466082</v>
      </c>
      <c r="AX77">
        <f>SUM(AU77:AW77)</f>
        <v>13.403389077466082</v>
      </c>
      <c r="AY77">
        <f t="shared" si="14"/>
        <v>0</v>
      </c>
      <c r="AZ77">
        <f t="shared" si="9"/>
        <v>0</v>
      </c>
      <c r="BA77">
        <f t="shared" si="10"/>
        <v>478.33788003972865</v>
      </c>
      <c r="BB77">
        <f t="shared" si="11"/>
        <v>478.33788003972865</v>
      </c>
      <c r="BC77">
        <f>AU77/AX77*100</f>
        <v>0</v>
      </c>
      <c r="BD77">
        <f>AV77/AX77*100</f>
        <v>0</v>
      </c>
      <c r="BE77">
        <f>AW77/AX77*100</f>
        <v>100</v>
      </c>
    </row>
    <row r="78" spans="1:57" x14ac:dyDescent="0.35">
      <c r="A78">
        <v>414</v>
      </c>
      <c r="B78">
        <v>4</v>
      </c>
      <c r="C78">
        <v>17</v>
      </c>
      <c r="D78" t="s">
        <v>14</v>
      </c>
      <c r="E78">
        <v>25</v>
      </c>
      <c r="F78" t="s">
        <v>15</v>
      </c>
      <c r="G78">
        <v>75</v>
      </c>
      <c r="H78">
        <v>56</v>
      </c>
      <c r="I78">
        <v>51</v>
      </c>
      <c r="J78">
        <v>56</v>
      </c>
      <c r="K78">
        <f t="shared" si="15"/>
        <v>54.333333333333336</v>
      </c>
      <c r="L78">
        <v>35</v>
      </c>
      <c r="M78">
        <v>36</v>
      </c>
      <c r="N78">
        <v>29</v>
      </c>
      <c r="O78">
        <f t="shared" si="12"/>
        <v>33.333333333333336</v>
      </c>
      <c r="P78">
        <v>220.3</v>
      </c>
      <c r="Q78">
        <v>157.19999999999999</v>
      </c>
      <c r="R78">
        <v>213</v>
      </c>
      <c r="S78">
        <v>21.090473337327744</v>
      </c>
      <c r="T78">
        <v>16.2120232708468</v>
      </c>
      <c r="U78">
        <v>16.630369274600049</v>
      </c>
      <c r="V78">
        <f>P78*(S78/100)</f>
        <v>46.462312762133024</v>
      </c>
      <c r="W78">
        <f>Q78*(T78/100)</f>
        <v>25.485300581771163</v>
      </c>
      <c r="X78">
        <f>R78*(U78/100)</f>
        <v>35.422686554898107</v>
      </c>
      <c r="Y78">
        <f>SUM(V78:X78)</f>
        <v>107.37029989880229</v>
      </c>
      <c r="Z78">
        <f t="shared" si="13"/>
        <v>1658.1391512200382</v>
      </c>
      <c r="AA78">
        <f t="shared" si="6"/>
        <v>909.51509219072204</v>
      </c>
      <c r="AB78">
        <f t="shared" si="7"/>
        <v>1264.1588402793</v>
      </c>
      <c r="AC78">
        <f t="shared" si="8"/>
        <v>3831.8130836900605</v>
      </c>
      <c r="AD78">
        <f>V78/Y78*100</f>
        <v>43.272965434504954</v>
      </c>
      <c r="AE78">
        <f>W78/Y78*100</f>
        <v>23.735894009601672</v>
      </c>
      <c r="AF78">
        <f>X78/Y78*100</f>
        <v>32.991140555893381</v>
      </c>
      <c r="AG78">
        <v>53</v>
      </c>
      <c r="AH78">
        <v>59</v>
      </c>
      <c r="AI78">
        <v>54</v>
      </c>
      <c r="AJ78">
        <v>55.333333333333336</v>
      </c>
      <c r="AK78">
        <v>42</v>
      </c>
      <c r="AL78">
        <v>37</v>
      </c>
      <c r="AM78">
        <v>43</v>
      </c>
      <c r="AN78">
        <v>40.666666666666664</v>
      </c>
      <c r="AO78">
        <v>251.1</v>
      </c>
      <c r="AP78">
        <v>57.7</v>
      </c>
      <c r="AQ78">
        <v>17.600000000000001</v>
      </c>
      <c r="AR78">
        <v>20.55239055497654</v>
      </c>
      <c r="AS78">
        <v>21.464968152866234</v>
      </c>
      <c r="AT78">
        <v>19.39708983714339</v>
      </c>
      <c r="AU78">
        <f>AO78*(AR78/100)</f>
        <v>51.607052683546094</v>
      </c>
      <c r="AV78">
        <f>AP78*(AS78/100)</f>
        <v>12.385286624203818</v>
      </c>
      <c r="AW78">
        <f>AQ78*(AT78/100)</f>
        <v>3.4138878113372373</v>
      </c>
      <c r="AX78">
        <f>SUM(AU78:AW78)</f>
        <v>67.406227119087148</v>
      </c>
      <c r="AY78">
        <f t="shared" si="14"/>
        <v>1841.7437584683512</v>
      </c>
      <c r="AZ78">
        <f t="shared" si="9"/>
        <v>442.00401206483997</v>
      </c>
      <c r="BA78">
        <f t="shared" si="10"/>
        <v>121.83425019825219</v>
      </c>
      <c r="BB78">
        <f t="shared" si="11"/>
        <v>2405.5820207314432</v>
      </c>
      <c r="BC78">
        <f>AU78/AX78*100</f>
        <v>76.561253891827349</v>
      </c>
      <c r="BD78">
        <f>AV78/AX78*100</f>
        <v>18.374098586355572</v>
      </c>
      <c r="BE78">
        <f>AW78/AX78*100</f>
        <v>5.0646475218170766</v>
      </c>
    </row>
    <row r="79" spans="1:57" x14ac:dyDescent="0.35">
      <c r="A79">
        <v>405</v>
      </c>
      <c r="B79">
        <v>4</v>
      </c>
      <c r="C79">
        <v>18</v>
      </c>
      <c r="D79" t="s">
        <v>14</v>
      </c>
      <c r="E79">
        <v>50</v>
      </c>
      <c r="F79" t="s">
        <v>15</v>
      </c>
      <c r="G79">
        <v>50</v>
      </c>
      <c r="H79">
        <v>52</v>
      </c>
      <c r="I79">
        <v>58</v>
      </c>
      <c r="J79">
        <v>62</v>
      </c>
      <c r="K79">
        <f t="shared" si="15"/>
        <v>57.333333333333336</v>
      </c>
      <c r="L79">
        <v>33</v>
      </c>
      <c r="M79">
        <v>24</v>
      </c>
      <c r="N79">
        <v>22</v>
      </c>
      <c r="O79">
        <f t="shared" si="12"/>
        <v>26.333333333333332</v>
      </c>
      <c r="P79">
        <v>494.5</v>
      </c>
      <c r="Q79">
        <v>22.9</v>
      </c>
      <c r="R79">
        <v>204.1</v>
      </c>
      <c r="S79">
        <v>21.090473337327744</v>
      </c>
      <c r="T79">
        <v>16.2120232708468</v>
      </c>
      <c r="U79">
        <v>16.630369274600049</v>
      </c>
      <c r="V79">
        <f>P79*(S79/100)</f>
        <v>104.2923906530857</v>
      </c>
      <c r="W79">
        <f>Q79*(T79/100)</f>
        <v>3.7125533290239168</v>
      </c>
      <c r="X79">
        <f>R79*(U79/100)</f>
        <v>33.942583689458701</v>
      </c>
      <c r="Y79">
        <f>SUM(V79:X79)</f>
        <v>141.94752767156831</v>
      </c>
      <c r="Z79">
        <f t="shared" si="13"/>
        <v>3721.9691796564184</v>
      </c>
      <c r="AA79">
        <f t="shared" si="6"/>
        <v>132.49297462574771</v>
      </c>
      <c r="AB79">
        <f t="shared" si="7"/>
        <v>1211.3371798169253</v>
      </c>
      <c r="AC79">
        <f t="shared" si="8"/>
        <v>5065.7993340990915</v>
      </c>
      <c r="AD79">
        <f>V79/Y79*100</f>
        <v>73.472495339540302</v>
      </c>
      <c r="AE79">
        <f>W79/Y79*100</f>
        <v>2.61544064199121</v>
      </c>
      <c r="AF79">
        <f>X79/Y79*100</f>
        <v>23.912064018468499</v>
      </c>
      <c r="AG79">
        <v>46</v>
      </c>
      <c r="AH79">
        <v>47</v>
      </c>
      <c r="AI79">
        <v>43</v>
      </c>
      <c r="AJ79">
        <v>45.333333333333336</v>
      </c>
      <c r="AK79">
        <v>31</v>
      </c>
      <c r="AL79">
        <v>33</v>
      </c>
      <c r="AM79">
        <v>39</v>
      </c>
      <c r="AN79">
        <v>34.333333333333336</v>
      </c>
      <c r="AO79" s="2"/>
      <c r="AP79" s="2"/>
      <c r="AQ79" s="2"/>
      <c r="AR79">
        <v>20.55239055497654</v>
      </c>
      <c r="AS79">
        <v>21.464968152866234</v>
      </c>
      <c r="AT79">
        <v>19.39708983714339</v>
      </c>
    </row>
    <row r="80" spans="1:57" x14ac:dyDescent="0.35">
      <c r="A80">
        <v>415</v>
      </c>
      <c r="B80">
        <v>4</v>
      </c>
      <c r="C80">
        <v>19</v>
      </c>
      <c r="D80" t="s">
        <v>14</v>
      </c>
      <c r="E80">
        <v>75</v>
      </c>
      <c r="F80" t="s">
        <v>15</v>
      </c>
      <c r="G80">
        <v>25</v>
      </c>
      <c r="H80">
        <v>50</v>
      </c>
      <c r="I80">
        <v>57</v>
      </c>
      <c r="J80">
        <v>62</v>
      </c>
      <c r="K80">
        <f t="shared" si="15"/>
        <v>56.333333333333336</v>
      </c>
      <c r="L80">
        <v>29</v>
      </c>
      <c r="M80">
        <v>22</v>
      </c>
      <c r="N80">
        <v>38</v>
      </c>
      <c r="O80">
        <f t="shared" si="12"/>
        <v>29.666666666666668</v>
      </c>
      <c r="P80">
        <v>713.9</v>
      </c>
      <c r="Q80">
        <v>1.6</v>
      </c>
      <c r="R80">
        <v>40.5</v>
      </c>
      <c r="S80">
        <v>21.090473337327744</v>
      </c>
      <c r="T80">
        <v>16.2120232708468</v>
      </c>
      <c r="U80">
        <v>16.630369274600049</v>
      </c>
      <c r="V80">
        <f>P80*(S80/100)</f>
        <v>150.56488915518275</v>
      </c>
      <c r="W80">
        <f>Q80*(T80/100)</f>
        <v>0.25939237233354878</v>
      </c>
      <c r="X80">
        <f>R80*(U80/100)</f>
        <v>6.73529955621302</v>
      </c>
      <c r="Y80">
        <f>SUM(V80:X80)</f>
        <v>157.55958108372931</v>
      </c>
      <c r="Z80">
        <f t="shared" si="13"/>
        <v>5373.3342717021569</v>
      </c>
      <c r="AA80">
        <f t="shared" si="6"/>
        <v>9.2571510655544262</v>
      </c>
      <c r="AB80">
        <f t="shared" si="7"/>
        <v>240.3682301939514</v>
      </c>
      <c r="AC80">
        <f t="shared" si="8"/>
        <v>5622.959652961662</v>
      </c>
      <c r="AD80">
        <f>V80/Y80*100</f>
        <v>95.56060514985154</v>
      </c>
      <c r="AE80">
        <f>W80/Y80*100</f>
        <v>0.16463129093730208</v>
      </c>
      <c r="AF80">
        <f>X80/Y80*100</f>
        <v>4.2747635592111592</v>
      </c>
      <c r="AG80">
        <v>66</v>
      </c>
      <c r="AH80">
        <v>49</v>
      </c>
      <c r="AI80">
        <v>51</v>
      </c>
      <c r="AJ80">
        <v>55.333333333333336</v>
      </c>
      <c r="AK80">
        <v>41</v>
      </c>
      <c r="AL80">
        <v>35</v>
      </c>
      <c r="AM80">
        <v>41</v>
      </c>
      <c r="AN80">
        <v>39</v>
      </c>
      <c r="AO80">
        <v>499.7</v>
      </c>
      <c r="AP80">
        <v>8.1</v>
      </c>
      <c r="AQ80">
        <v>9.3000000000000007</v>
      </c>
      <c r="AR80">
        <v>20.55239055497654</v>
      </c>
      <c r="AS80">
        <v>21.464968152866234</v>
      </c>
      <c r="AT80">
        <v>19.39708983714339</v>
      </c>
      <c r="AU80">
        <f>AO80*(AR80/100)</f>
        <v>102.70029560321777</v>
      </c>
      <c r="AV80">
        <f>AP80*(AS80/100)</f>
        <v>1.738662420382165</v>
      </c>
      <c r="AW80">
        <f>AQ80*(AT80/100)</f>
        <v>1.8039293548543356</v>
      </c>
      <c r="AX80">
        <f>SUM(AU80:AW80)</f>
        <v>106.24288737845427</v>
      </c>
      <c r="AY80">
        <f t="shared" si="14"/>
        <v>3665.1507610777981</v>
      </c>
      <c r="AZ80">
        <f t="shared" si="9"/>
        <v>62.049090081892608</v>
      </c>
      <c r="BA80">
        <f t="shared" si="10"/>
        <v>64.378325388849177</v>
      </c>
      <c r="BB80">
        <f t="shared" si="11"/>
        <v>3791.5781765485399</v>
      </c>
      <c r="BC80">
        <f>AU80/AX80*100</f>
        <v>96.665572761951381</v>
      </c>
      <c r="BD80">
        <f>AV80/AX80*100</f>
        <v>1.6364977113138592</v>
      </c>
      <c r="BE80">
        <f>AW80/AX80*100</f>
        <v>1.6979295267347629</v>
      </c>
    </row>
    <row r="81" spans="1:57" x14ac:dyDescent="0.35">
      <c r="A81">
        <v>406</v>
      </c>
      <c r="B81">
        <v>4</v>
      </c>
      <c r="C81">
        <v>20</v>
      </c>
      <c r="D81" t="s">
        <v>14</v>
      </c>
      <c r="E81">
        <v>100</v>
      </c>
      <c r="F81" t="s">
        <v>15</v>
      </c>
      <c r="G81">
        <v>0</v>
      </c>
      <c r="H81">
        <v>47</v>
      </c>
      <c r="I81">
        <v>48</v>
      </c>
      <c r="J81">
        <v>51</v>
      </c>
      <c r="K81">
        <f t="shared" si="15"/>
        <v>48.666666666666664</v>
      </c>
      <c r="P81">
        <v>637.70000000000005</v>
      </c>
      <c r="Q81">
        <v>0</v>
      </c>
      <c r="R81">
        <v>1.5</v>
      </c>
      <c r="S81">
        <v>21.090473337327744</v>
      </c>
      <c r="T81">
        <v>16.2120232708468</v>
      </c>
      <c r="U81">
        <v>16.630369274600049</v>
      </c>
      <c r="V81">
        <f>P81*(S81/100)</f>
        <v>134.49394847213904</v>
      </c>
      <c r="W81">
        <f>Q81*(T81/100)</f>
        <v>0</v>
      </c>
      <c r="X81">
        <f>R81*(U81/100)</f>
        <v>0.24945553911900073</v>
      </c>
      <c r="Y81">
        <f>SUM(V81:X81)</f>
        <v>134.74340401125804</v>
      </c>
      <c r="Z81">
        <f t="shared" si="13"/>
        <v>4799.797261611523</v>
      </c>
      <c r="AA81">
        <f t="shared" si="6"/>
        <v>0</v>
      </c>
      <c r="AB81">
        <f t="shared" si="7"/>
        <v>8.9025270442204221</v>
      </c>
      <c r="AC81">
        <f t="shared" si="8"/>
        <v>4808.6997886557429</v>
      </c>
      <c r="AD81">
        <f>V81/Y81*100</f>
        <v>99.814866233379291</v>
      </c>
      <c r="AE81">
        <f>W81/Y81*100</f>
        <v>0</v>
      </c>
      <c r="AF81">
        <f>X81/Y81*100</f>
        <v>0.18513376662070843</v>
      </c>
      <c r="AG81">
        <v>59</v>
      </c>
      <c r="AH81">
        <v>50</v>
      </c>
      <c r="AI81">
        <v>49</v>
      </c>
      <c r="AJ81">
        <v>52.666666666666664</v>
      </c>
      <c r="AO81">
        <v>508.6</v>
      </c>
      <c r="AP81">
        <v>0</v>
      </c>
      <c r="AQ81">
        <v>7.6</v>
      </c>
      <c r="AR81">
        <v>20.55239055497654</v>
      </c>
      <c r="AS81">
        <v>21.464968152866234</v>
      </c>
      <c r="AT81">
        <v>19.39708983714339</v>
      </c>
      <c r="AU81">
        <f>AO81*(AR81/100)</f>
        <v>104.5294583626107</v>
      </c>
      <c r="AV81">
        <f>AP81*(AS81/100)</f>
        <v>0</v>
      </c>
      <c r="AW81">
        <f>AQ81*(AT81/100)</f>
        <v>1.4741788276228978</v>
      </c>
      <c r="AX81">
        <f>SUM(AU81:AW81)</f>
        <v>106.00363719023359</v>
      </c>
      <c r="AY81">
        <f t="shared" si="14"/>
        <v>3730.4296119354981</v>
      </c>
      <c r="AZ81">
        <f t="shared" si="9"/>
        <v>0</v>
      </c>
      <c r="BA81">
        <f t="shared" si="10"/>
        <v>52.610244403790709</v>
      </c>
      <c r="BB81">
        <f t="shared" si="11"/>
        <v>3783.0398563392887</v>
      </c>
      <c r="BC81">
        <f>AU81/AX81*100</f>
        <v>98.609312975763899</v>
      </c>
      <c r="BD81">
        <f>AV81/AX81*100</f>
        <v>0</v>
      </c>
      <c r="BE81">
        <f>AW81/AX81*100</f>
        <v>1.390687024236106</v>
      </c>
    </row>
  </sheetData>
  <sortState xmlns:xlrd2="http://schemas.microsoft.com/office/spreadsheetml/2017/richdata2" ref="A2:BE81">
    <sortCondition ref="B2:B81"/>
    <sortCondition ref="C2:C81"/>
  </sortState>
  <pageMargins left="0.7" right="0.7" top="0.75" bottom="0.75" header="0.3" footer="0.3"/>
  <ignoredErrors>
    <ignoredError sqref="K2:K8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seziegle</dc:creator>
  <cp:lastModifiedBy>Sara Ziegler</cp:lastModifiedBy>
  <dcterms:created xsi:type="dcterms:W3CDTF">2021-11-30T18:43:52Z</dcterms:created>
  <dcterms:modified xsi:type="dcterms:W3CDTF">2021-11-30T20:27:07Z</dcterms:modified>
</cp:coreProperties>
</file>