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9140" windowHeight="6645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M12" i="1"/>
  <c r="D22" i="2"/>
  <c r="D18"/>
  <c r="D13"/>
  <c r="D9"/>
  <c r="M34" i="1"/>
  <c r="J34"/>
  <c r="G34"/>
  <c r="E34"/>
  <c r="C34"/>
  <c r="C27"/>
  <c r="E27"/>
  <c r="G27"/>
  <c r="J27"/>
  <c r="M27"/>
  <c r="C19"/>
  <c r="E19"/>
  <c r="G19"/>
  <c r="J19"/>
  <c r="M19"/>
  <c r="J12"/>
  <c r="G12"/>
  <c r="E12"/>
  <c r="C12"/>
</calcChain>
</file>

<file path=xl/sharedStrings.xml><?xml version="1.0" encoding="utf-8"?>
<sst xmlns="http://schemas.openxmlformats.org/spreadsheetml/2006/main" count="86" uniqueCount="61">
  <si>
    <t>Test Groups</t>
  </si>
  <si>
    <t xml:space="preserve">   #1-Hay and pasture</t>
  </si>
  <si>
    <t>DOB</t>
  </si>
  <si>
    <t>DOV</t>
  </si>
  <si>
    <t>Wt.</t>
  </si>
  <si>
    <t>DOW</t>
  </si>
  <si>
    <t>BCS</t>
  </si>
  <si>
    <t>DOS</t>
  </si>
  <si>
    <t>DOH</t>
  </si>
  <si>
    <t>#204</t>
  </si>
  <si>
    <t>#215</t>
  </si>
  <si>
    <t>#195</t>
  </si>
  <si>
    <t>#184</t>
  </si>
  <si>
    <t>#227</t>
  </si>
  <si>
    <t>H#</t>
  </si>
  <si>
    <t>#185</t>
  </si>
  <si>
    <t>#241</t>
  </si>
  <si>
    <t>#219</t>
  </si>
  <si>
    <t>#216</t>
  </si>
  <si>
    <t>#213</t>
  </si>
  <si>
    <t>#2- Grain, hay &amp; pasture</t>
  </si>
  <si>
    <t>#131</t>
  </si>
  <si>
    <t>#177</t>
  </si>
  <si>
    <t>#207</t>
  </si>
  <si>
    <t>#197</t>
  </si>
  <si>
    <t>#206</t>
  </si>
  <si>
    <t>#208</t>
  </si>
  <si>
    <t>#186</t>
  </si>
  <si>
    <t>#210</t>
  </si>
  <si>
    <t>#224</t>
  </si>
  <si>
    <t>#182</t>
  </si>
  <si>
    <t>Legend</t>
  </si>
  <si>
    <t xml:space="preserve">   DOB=date of birth</t>
  </si>
  <si>
    <t xml:space="preserve">   Wt.=weight</t>
  </si>
  <si>
    <t xml:space="preserve">   DOV=date of vaccination</t>
  </si>
  <si>
    <t xml:space="preserve">   DOW=date of weaning</t>
  </si>
  <si>
    <t xml:space="preserve">   BCS=body condition score</t>
  </si>
  <si>
    <t xml:space="preserve">   H#=animal harvest number</t>
  </si>
  <si>
    <t xml:space="preserve">   DOH=date of harvest</t>
  </si>
  <si>
    <t>Total</t>
  </si>
  <si>
    <t>HCWt.</t>
  </si>
  <si>
    <t>DOE</t>
  </si>
  <si>
    <t>REA</t>
  </si>
  <si>
    <t>FT</t>
  </si>
  <si>
    <t xml:space="preserve">KPH </t>
  </si>
  <si>
    <t>Conf</t>
  </si>
  <si>
    <t>Leg</t>
  </si>
  <si>
    <t>BW</t>
  </si>
  <si>
    <t>#1- Hay and pasture</t>
  </si>
  <si>
    <t xml:space="preserve">   H#=Harvest weight</t>
  </si>
  <si>
    <t xml:space="preserve">   HCWt.=hot caress weight</t>
  </si>
  <si>
    <t xml:space="preserve">   DOE=date of evaluation</t>
  </si>
  <si>
    <t xml:space="preserve">   Conf=conformation</t>
  </si>
  <si>
    <r>
      <t xml:space="preserve">                                       </t>
    </r>
    <r>
      <rPr>
        <b/>
        <sz val="24"/>
        <color theme="1"/>
        <rFont val="Calibri"/>
        <family val="2"/>
        <scheme val="minor"/>
      </rPr>
      <t>Table 2-2012 Goat Harvest Data-SARE Grant</t>
    </r>
  </si>
  <si>
    <t xml:space="preserve">        </t>
  </si>
  <si>
    <t>Table 1- Goat Feeding Data-SARE Grant</t>
  </si>
  <si>
    <t xml:space="preserve">   REA=ribeye area</t>
  </si>
  <si>
    <t xml:space="preserve">   FT=fat thickness</t>
  </si>
  <si>
    <t xml:space="preserve">   KPH=kidney,pelvic,heart</t>
  </si>
  <si>
    <t xml:space="preserve">   Leg=circumference</t>
  </si>
  <si>
    <t xml:space="preserve">   BW=body wall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</si>
</sst>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0" fontId="1" fillId="0" borderId="0" xfId="0" applyNumberFormat="1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>
      <selection activeCell="B1" sqref="B1"/>
    </sheetView>
  </sheetViews>
  <sheetFormatPr defaultRowHeight="15"/>
  <cols>
    <col min="1" max="1" width="21.85546875" style="8" customWidth="1"/>
    <col min="2" max="2" width="6.28515625" style="6" customWidth="1"/>
    <col min="3" max="3" width="5.28515625" customWidth="1"/>
    <col min="4" max="4" width="6.7109375" style="6" customWidth="1"/>
    <col min="5" max="5" width="5.7109375" customWidth="1"/>
    <col min="6" max="6" width="7.7109375" style="6" customWidth="1"/>
    <col min="7" max="7" width="6.5703125" customWidth="1"/>
    <col min="8" max="8" width="5.28515625" style="11" customWidth="1"/>
    <col min="9" max="9" width="6.5703125" style="6" customWidth="1"/>
    <col min="10" max="10" width="5.42578125" style="14" customWidth="1"/>
    <col min="11" max="11" width="4" style="6" customWidth="1"/>
    <col min="12" max="12" width="6.5703125" customWidth="1"/>
    <col min="13" max="13" width="5.28515625" customWidth="1"/>
    <col min="15" max="15" width="8.85546875" style="18"/>
  </cols>
  <sheetData>
    <row r="1" spans="1:17" ht="29.45" customHeight="1">
      <c r="A1" s="16" t="s">
        <v>54</v>
      </c>
      <c r="B1" s="28" t="s">
        <v>55</v>
      </c>
      <c r="C1" s="1"/>
      <c r="H1" s="29"/>
      <c r="I1" s="28"/>
      <c r="J1" s="30"/>
      <c r="K1" s="31"/>
      <c r="L1" s="28"/>
    </row>
    <row r="2" spans="1:17" ht="6.6" customHeight="1">
      <c r="K2" s="3"/>
      <c r="L2" s="6"/>
    </row>
    <row r="3" spans="1:17" ht="15" customHeight="1">
      <c r="A3" s="17"/>
      <c r="K3" s="8"/>
      <c r="L3" s="6"/>
    </row>
    <row r="4" spans="1:17" s="2" customFormat="1" ht="16.149999999999999" customHeight="1">
      <c r="A4" s="3" t="s">
        <v>0</v>
      </c>
      <c r="B4" s="7" t="s">
        <v>2</v>
      </c>
      <c r="C4" s="2" t="s">
        <v>4</v>
      </c>
      <c r="D4" s="7" t="s">
        <v>3</v>
      </c>
      <c r="E4" s="2" t="s">
        <v>4</v>
      </c>
      <c r="F4" s="7" t="s">
        <v>5</v>
      </c>
      <c r="G4" s="2" t="s">
        <v>4</v>
      </c>
      <c r="H4" s="13" t="s">
        <v>6</v>
      </c>
      <c r="I4" s="7" t="s">
        <v>7</v>
      </c>
      <c r="J4" s="15" t="s">
        <v>4</v>
      </c>
      <c r="K4" s="3" t="s">
        <v>14</v>
      </c>
      <c r="L4" s="7" t="s">
        <v>8</v>
      </c>
      <c r="M4" s="2" t="s">
        <v>4</v>
      </c>
      <c r="O4" s="19"/>
    </row>
    <row r="5" spans="1:17" s="2" customFormat="1" ht="16.149999999999999" customHeight="1">
      <c r="A5" s="3"/>
      <c r="B5" s="7"/>
      <c r="D5" s="7"/>
      <c r="F5" s="7"/>
      <c r="H5" s="13"/>
      <c r="I5" s="7"/>
      <c r="J5" s="15"/>
      <c r="K5" s="8"/>
      <c r="L5" s="7"/>
      <c r="O5" s="19"/>
    </row>
    <row r="6" spans="1:17" ht="21">
      <c r="A6" s="8" t="s">
        <v>1</v>
      </c>
      <c r="K6" s="8"/>
      <c r="L6" s="6"/>
      <c r="O6" s="19" t="s">
        <v>31</v>
      </c>
    </row>
    <row r="7" spans="1:17" s="8" customFormat="1">
      <c r="A7" s="8" t="s">
        <v>13</v>
      </c>
      <c r="B7" s="5">
        <v>41384</v>
      </c>
      <c r="C7" s="10">
        <v>7.2</v>
      </c>
      <c r="D7" s="5">
        <v>41408</v>
      </c>
      <c r="E7" s="8">
        <v>16.600000000000001</v>
      </c>
      <c r="F7" s="5">
        <v>41437</v>
      </c>
      <c r="G7" s="8">
        <v>34.200000000000003</v>
      </c>
      <c r="H7" s="12">
        <v>4</v>
      </c>
      <c r="I7" s="5">
        <v>41551</v>
      </c>
      <c r="J7" s="10">
        <v>70.5</v>
      </c>
      <c r="L7" s="5"/>
      <c r="O7" s="18" t="s">
        <v>32</v>
      </c>
    </row>
    <row r="8" spans="1:17" s="8" customFormat="1">
      <c r="A8" s="8" t="s">
        <v>9</v>
      </c>
      <c r="B8" s="5">
        <v>41361</v>
      </c>
      <c r="C8" s="10">
        <v>8.1999999999999993</v>
      </c>
      <c r="D8" s="5">
        <v>41408</v>
      </c>
      <c r="E8" s="8">
        <v>22.6</v>
      </c>
      <c r="F8" s="5">
        <v>41437</v>
      </c>
      <c r="G8" s="8">
        <v>37.6</v>
      </c>
      <c r="H8" s="12">
        <v>4</v>
      </c>
      <c r="I8" s="5">
        <v>41551</v>
      </c>
      <c r="J8" s="10">
        <v>55.4</v>
      </c>
      <c r="L8" s="5"/>
      <c r="O8" s="18" t="s">
        <v>33</v>
      </c>
    </row>
    <row r="9" spans="1:17" s="8" customFormat="1">
      <c r="A9" s="8" t="s">
        <v>10</v>
      </c>
      <c r="B9" s="5">
        <v>41355</v>
      </c>
      <c r="C9" s="10">
        <v>6.9</v>
      </c>
      <c r="D9" s="5">
        <v>41395</v>
      </c>
      <c r="E9" s="8">
        <v>22.2</v>
      </c>
      <c r="F9" s="5">
        <v>41437</v>
      </c>
      <c r="G9" s="8">
        <v>39.5</v>
      </c>
      <c r="H9" s="12">
        <v>4</v>
      </c>
      <c r="I9" s="5">
        <v>41551</v>
      </c>
      <c r="J9" s="10">
        <v>64.599999999999994</v>
      </c>
      <c r="L9" s="5"/>
      <c r="O9" s="18" t="s">
        <v>34</v>
      </c>
    </row>
    <row r="10" spans="1:17" s="8" customFormat="1">
      <c r="A10" s="8" t="s">
        <v>12</v>
      </c>
      <c r="B10" s="5">
        <v>41355</v>
      </c>
      <c r="C10" s="10">
        <v>7.7</v>
      </c>
      <c r="D10" s="5">
        <v>41395</v>
      </c>
      <c r="E10" s="8">
        <v>27.6</v>
      </c>
      <c r="F10" s="5">
        <v>41437</v>
      </c>
      <c r="G10" s="8">
        <v>49.2</v>
      </c>
      <c r="H10" s="12">
        <v>4</v>
      </c>
      <c r="I10" s="5">
        <v>41551</v>
      </c>
      <c r="J10" s="10">
        <v>78.2</v>
      </c>
      <c r="K10" s="8">
        <v>5</v>
      </c>
      <c r="L10" s="5">
        <v>41564</v>
      </c>
      <c r="M10" s="8">
        <v>78.8</v>
      </c>
      <c r="O10" s="18" t="s">
        <v>35</v>
      </c>
    </row>
    <row r="11" spans="1:17" s="8" customFormat="1">
      <c r="A11" s="8" t="s">
        <v>11</v>
      </c>
      <c r="B11" s="5">
        <v>41354</v>
      </c>
      <c r="C11" s="10">
        <v>8.4</v>
      </c>
      <c r="D11" s="5">
        <v>41395</v>
      </c>
      <c r="E11" s="8">
        <v>28.6</v>
      </c>
      <c r="F11" s="5">
        <v>41437</v>
      </c>
      <c r="G11" s="8">
        <v>44.4</v>
      </c>
      <c r="H11" s="12">
        <v>4</v>
      </c>
      <c r="I11" s="5">
        <v>41551</v>
      </c>
      <c r="J11" s="10">
        <v>74.599999999999994</v>
      </c>
      <c r="K11" s="8">
        <v>6</v>
      </c>
      <c r="L11" s="5">
        <v>41564</v>
      </c>
      <c r="M11" s="8">
        <v>73.400000000000006</v>
      </c>
      <c r="O11" s="18" t="s">
        <v>36</v>
      </c>
    </row>
    <row r="12" spans="1:17" s="8" customFormat="1">
      <c r="A12" s="20" t="s">
        <v>39</v>
      </c>
      <c r="B12" s="21"/>
      <c r="C12" s="22">
        <f>SUM(C7:C11)</f>
        <v>38.4</v>
      </c>
      <c r="D12" s="21"/>
      <c r="E12" s="23">
        <f>SUM(E7:E11)</f>
        <v>117.6</v>
      </c>
      <c r="F12" s="21"/>
      <c r="G12" s="22">
        <f>SUM(G7:G11)</f>
        <v>204.9</v>
      </c>
      <c r="H12" s="24"/>
      <c r="I12" s="21"/>
      <c r="J12" s="22">
        <f>SUM(J7:J11)</f>
        <v>343.29999999999995</v>
      </c>
      <c r="K12" s="20"/>
      <c r="L12" s="21"/>
      <c r="M12" s="22">
        <f>SUM(M10:M11)</f>
        <v>152.19999999999999</v>
      </c>
      <c r="O12" s="18" t="s">
        <v>37</v>
      </c>
      <c r="P12"/>
      <c r="Q12"/>
    </row>
    <row r="13" spans="1:17">
      <c r="C13" s="14"/>
      <c r="K13" s="4"/>
      <c r="L13" s="6"/>
      <c r="O13" s="18" t="s">
        <v>38</v>
      </c>
    </row>
    <row r="14" spans="1:17">
      <c r="A14" s="8" t="s">
        <v>15</v>
      </c>
      <c r="B14" s="5">
        <v>41354</v>
      </c>
      <c r="C14" s="10">
        <v>6.1</v>
      </c>
      <c r="D14" s="5">
        <v>41395</v>
      </c>
      <c r="E14" s="8">
        <v>13.2</v>
      </c>
      <c r="F14" s="5">
        <v>41437</v>
      </c>
      <c r="G14" s="8">
        <v>29.8</v>
      </c>
      <c r="H14" s="12">
        <v>3</v>
      </c>
      <c r="I14" s="5">
        <v>41551</v>
      </c>
      <c r="J14" s="10">
        <v>47.8</v>
      </c>
      <c r="K14" s="8">
        <v>7</v>
      </c>
      <c r="L14" s="5">
        <v>41564</v>
      </c>
      <c r="M14" s="12">
        <v>47.2</v>
      </c>
    </row>
    <row r="15" spans="1:17">
      <c r="A15" s="8" t="s">
        <v>16</v>
      </c>
      <c r="B15" s="5">
        <v>41397</v>
      </c>
      <c r="C15" s="10">
        <v>5.4</v>
      </c>
      <c r="D15" s="5">
        <v>41408</v>
      </c>
      <c r="E15" s="8">
        <v>16.600000000000001</v>
      </c>
      <c r="F15" s="5">
        <v>41437</v>
      </c>
      <c r="G15" s="8">
        <v>30.4</v>
      </c>
      <c r="H15" s="12">
        <v>4</v>
      </c>
      <c r="I15" s="5">
        <v>41551</v>
      </c>
      <c r="J15" s="10">
        <v>49.8</v>
      </c>
      <c r="K15" s="8">
        <v>8</v>
      </c>
      <c r="L15" s="5">
        <v>41564</v>
      </c>
      <c r="M15" s="8">
        <v>47.4</v>
      </c>
    </row>
    <row r="16" spans="1:17">
      <c r="A16" s="8" t="s">
        <v>17</v>
      </c>
      <c r="B16" s="5">
        <v>41374</v>
      </c>
      <c r="C16" s="10">
        <v>5.9</v>
      </c>
      <c r="D16" s="5">
        <v>41395</v>
      </c>
      <c r="E16" s="10">
        <v>14.8</v>
      </c>
      <c r="F16" s="5">
        <v>41437</v>
      </c>
      <c r="G16" s="10">
        <v>31.6</v>
      </c>
      <c r="H16" s="12">
        <v>3</v>
      </c>
      <c r="I16" s="5">
        <v>41551</v>
      </c>
      <c r="J16" s="10">
        <v>52.8</v>
      </c>
      <c r="K16" s="8"/>
      <c r="L16" s="5"/>
      <c r="M16" s="8"/>
    </row>
    <row r="17" spans="1:15">
      <c r="A17" s="8" t="s">
        <v>18</v>
      </c>
      <c r="B17" s="5">
        <v>41373</v>
      </c>
      <c r="C17" s="10">
        <v>6.2</v>
      </c>
      <c r="D17" s="5">
        <v>41395</v>
      </c>
      <c r="E17" s="8">
        <v>17.2</v>
      </c>
      <c r="F17" s="5">
        <v>41437</v>
      </c>
      <c r="G17" s="8">
        <v>32.6</v>
      </c>
      <c r="H17" s="12">
        <v>3</v>
      </c>
      <c r="I17" s="5">
        <v>41551</v>
      </c>
      <c r="J17" s="10">
        <v>54.4</v>
      </c>
      <c r="K17" s="8"/>
      <c r="L17" s="5"/>
      <c r="M17" s="8"/>
    </row>
    <row r="18" spans="1:15">
      <c r="A18" s="8" t="s">
        <v>19</v>
      </c>
      <c r="B18" s="5">
        <v>41360</v>
      </c>
      <c r="C18" s="10">
        <v>7.1</v>
      </c>
      <c r="D18" s="5">
        <v>41395</v>
      </c>
      <c r="E18" s="10">
        <v>23</v>
      </c>
      <c r="F18" s="5">
        <v>41437</v>
      </c>
      <c r="G18" s="10">
        <v>33.4</v>
      </c>
      <c r="H18" s="12">
        <v>4</v>
      </c>
      <c r="I18" s="5">
        <v>41551</v>
      </c>
      <c r="J18" s="10">
        <v>57.6</v>
      </c>
      <c r="K18" s="8"/>
      <c r="L18" s="5"/>
      <c r="M18" s="8"/>
    </row>
    <row r="19" spans="1:15">
      <c r="A19" s="20" t="s">
        <v>39</v>
      </c>
      <c r="B19" s="25"/>
      <c r="C19" s="26">
        <f>SUM(C14:C18)</f>
        <v>30.699999999999996</v>
      </c>
      <c r="D19" s="25"/>
      <c r="E19" s="20">
        <f>SUM(E14:E18)</f>
        <v>84.8</v>
      </c>
      <c r="F19" s="25"/>
      <c r="G19" s="20">
        <f>SUM(G14:G18)</f>
        <v>157.80000000000001</v>
      </c>
      <c r="H19" s="27"/>
      <c r="I19" s="25"/>
      <c r="J19" s="26">
        <f>SUM(J14:J18)</f>
        <v>262.39999999999998</v>
      </c>
      <c r="K19" s="20"/>
      <c r="L19" s="25"/>
      <c r="M19" s="20">
        <f>SUM(M14:M18)</f>
        <v>94.6</v>
      </c>
    </row>
    <row r="20" spans="1:15">
      <c r="B20" s="5"/>
      <c r="C20" s="8"/>
      <c r="D20" s="5"/>
      <c r="E20" s="8"/>
      <c r="F20" s="5"/>
      <c r="G20" s="8"/>
      <c r="H20" s="12"/>
      <c r="I20" s="5"/>
      <c r="J20" s="10"/>
      <c r="K20" s="8"/>
      <c r="L20" s="5"/>
      <c r="M20" s="8"/>
    </row>
    <row r="21" spans="1:15">
      <c r="A21" s="8" t="s">
        <v>20</v>
      </c>
      <c r="B21" s="5"/>
      <c r="C21" s="8"/>
      <c r="D21" s="5"/>
      <c r="E21" s="8"/>
      <c r="F21" s="5"/>
      <c r="G21" s="8"/>
      <c r="H21" s="12"/>
      <c r="I21" s="5"/>
      <c r="J21" s="10"/>
      <c r="K21" s="8"/>
      <c r="L21" s="5"/>
      <c r="M21" s="8"/>
    </row>
    <row r="22" spans="1:15">
      <c r="A22" s="8" t="s">
        <v>26</v>
      </c>
      <c r="B22" s="5">
        <v>41358</v>
      </c>
      <c r="C22" s="8">
        <v>8.8000000000000007</v>
      </c>
      <c r="D22" s="5">
        <v>41395</v>
      </c>
      <c r="E22" s="8">
        <v>25.4</v>
      </c>
      <c r="F22" s="5">
        <v>41437</v>
      </c>
      <c r="G22" s="10">
        <v>28.6</v>
      </c>
      <c r="H22" s="12">
        <v>4</v>
      </c>
      <c r="I22" s="5">
        <v>41551</v>
      </c>
      <c r="J22" s="10">
        <v>72</v>
      </c>
      <c r="K22" s="8"/>
      <c r="L22" s="5"/>
      <c r="M22" s="10"/>
    </row>
    <row r="23" spans="1:15">
      <c r="A23" s="8" t="s">
        <v>22</v>
      </c>
      <c r="B23" s="5">
        <v>41353</v>
      </c>
      <c r="C23" s="8">
        <v>7.4</v>
      </c>
      <c r="D23" s="5">
        <v>41395</v>
      </c>
      <c r="E23" s="8">
        <v>20.2</v>
      </c>
      <c r="F23" s="5">
        <v>41437</v>
      </c>
      <c r="G23" s="8">
        <v>37.4</v>
      </c>
      <c r="H23" s="12">
        <v>4</v>
      </c>
      <c r="I23" s="5">
        <v>41551</v>
      </c>
      <c r="J23" s="10">
        <v>74.3</v>
      </c>
      <c r="K23" s="8"/>
      <c r="L23" s="5"/>
      <c r="M23" s="8"/>
    </row>
    <row r="24" spans="1:15">
      <c r="A24" s="8" t="s">
        <v>23</v>
      </c>
      <c r="B24" s="5">
        <v>41357</v>
      </c>
      <c r="C24" s="8">
        <v>8.6</v>
      </c>
      <c r="D24" s="5">
        <v>41395</v>
      </c>
      <c r="E24" s="8">
        <v>24.4</v>
      </c>
      <c r="F24" s="5">
        <v>41437</v>
      </c>
      <c r="G24" s="8">
        <v>38.6</v>
      </c>
      <c r="H24" s="12">
        <v>4</v>
      </c>
      <c r="I24" s="5">
        <v>41551</v>
      </c>
      <c r="J24" s="10">
        <v>71.5</v>
      </c>
      <c r="K24" s="8"/>
      <c r="L24" s="5"/>
      <c r="M24" s="8"/>
    </row>
    <row r="25" spans="1:15">
      <c r="A25" s="8" t="s">
        <v>24</v>
      </c>
      <c r="B25" s="5">
        <v>41355</v>
      </c>
      <c r="C25" s="8">
        <v>7.5</v>
      </c>
      <c r="D25" s="5">
        <v>41395</v>
      </c>
      <c r="E25" s="8">
        <v>23.2</v>
      </c>
      <c r="F25" s="5">
        <v>41437</v>
      </c>
      <c r="G25" s="10">
        <v>43</v>
      </c>
      <c r="H25" s="12">
        <v>4</v>
      </c>
      <c r="I25" s="5">
        <v>41551</v>
      </c>
      <c r="J25" s="10">
        <v>82.7</v>
      </c>
      <c r="K25" s="8">
        <v>1</v>
      </c>
      <c r="L25" s="5">
        <v>41564</v>
      </c>
      <c r="M25" s="8">
        <v>82.4</v>
      </c>
    </row>
    <row r="26" spans="1:15">
      <c r="A26" s="8" t="s">
        <v>25</v>
      </c>
      <c r="B26" s="5">
        <v>41357</v>
      </c>
      <c r="C26" s="8">
        <v>8.6</v>
      </c>
      <c r="D26" s="5">
        <v>41395</v>
      </c>
      <c r="E26" s="10">
        <v>26</v>
      </c>
      <c r="F26" s="5">
        <v>41437</v>
      </c>
      <c r="G26" s="8">
        <v>47.8</v>
      </c>
      <c r="H26" s="12">
        <v>4</v>
      </c>
      <c r="I26" s="5">
        <v>41551</v>
      </c>
      <c r="J26" s="10">
        <v>77.099999999999994</v>
      </c>
      <c r="K26" s="8">
        <v>2</v>
      </c>
      <c r="L26" s="5">
        <v>41564</v>
      </c>
      <c r="M26" s="10">
        <v>80.2</v>
      </c>
    </row>
    <row r="27" spans="1:15">
      <c r="A27" s="20" t="s">
        <v>39</v>
      </c>
      <c r="B27" s="25"/>
      <c r="C27" s="20">
        <f>SUM(C22:C26)</f>
        <v>40.900000000000006</v>
      </c>
      <c r="D27" s="25"/>
      <c r="E27" s="20">
        <f>SUM(E22:E26)</f>
        <v>119.2</v>
      </c>
      <c r="F27" s="25"/>
      <c r="G27" s="26">
        <f>SUM(G22:G26)</f>
        <v>195.39999999999998</v>
      </c>
      <c r="H27" s="27"/>
      <c r="I27" s="25"/>
      <c r="J27" s="26">
        <f>SUM(J22:J26)</f>
        <v>377.6</v>
      </c>
      <c r="K27" s="20"/>
      <c r="L27" s="25"/>
      <c r="M27" s="26">
        <f>SUM(M25:M26)</f>
        <v>162.60000000000002</v>
      </c>
    </row>
    <row r="28" spans="1:15">
      <c r="B28" s="5"/>
      <c r="C28" s="8"/>
      <c r="D28" s="5"/>
      <c r="E28" s="8"/>
      <c r="F28" s="5"/>
      <c r="G28" s="8"/>
      <c r="H28" s="12"/>
      <c r="I28" s="5"/>
      <c r="J28" s="10"/>
      <c r="K28" s="8"/>
      <c r="L28" s="5"/>
      <c r="M28" s="8"/>
    </row>
    <row r="29" spans="1:15">
      <c r="A29" s="8" t="s">
        <v>21</v>
      </c>
      <c r="B29" s="5">
        <v>41378</v>
      </c>
      <c r="C29" s="8">
        <v>8.1999999999999993</v>
      </c>
      <c r="D29" s="5">
        <v>41408</v>
      </c>
      <c r="E29" s="8">
        <v>20.8</v>
      </c>
      <c r="F29" s="5">
        <v>41437</v>
      </c>
      <c r="G29" s="10">
        <v>33</v>
      </c>
      <c r="H29" s="12">
        <v>4</v>
      </c>
      <c r="I29" s="5">
        <v>41551</v>
      </c>
      <c r="J29" s="10">
        <v>63.9</v>
      </c>
      <c r="K29" s="8">
        <v>3</v>
      </c>
      <c r="L29" s="5">
        <v>41564</v>
      </c>
      <c r="M29" s="10">
        <v>63.4</v>
      </c>
    </row>
    <row r="30" spans="1:15" s="8" customFormat="1">
      <c r="A30" s="8" t="s">
        <v>27</v>
      </c>
      <c r="B30" s="5">
        <v>41354</v>
      </c>
      <c r="C30" s="8">
        <v>5.9</v>
      </c>
      <c r="D30" s="5">
        <v>41408</v>
      </c>
      <c r="E30" s="8">
        <v>19.2</v>
      </c>
      <c r="F30" s="5">
        <v>41437</v>
      </c>
      <c r="G30" s="8">
        <v>28.8</v>
      </c>
      <c r="H30" s="12">
        <v>3</v>
      </c>
      <c r="I30" s="5">
        <v>41551</v>
      </c>
      <c r="J30" s="10">
        <v>61.4</v>
      </c>
      <c r="K30" s="8">
        <v>4</v>
      </c>
      <c r="L30" s="5">
        <v>41564</v>
      </c>
      <c r="M30" s="10">
        <v>63.8</v>
      </c>
      <c r="O30" s="18"/>
    </row>
    <row r="31" spans="1:15">
      <c r="A31" s="8" t="s">
        <v>28</v>
      </c>
      <c r="B31" s="5">
        <v>41376</v>
      </c>
      <c r="C31" s="8">
        <v>7.7</v>
      </c>
      <c r="D31" s="5">
        <v>41395</v>
      </c>
      <c r="E31" s="8">
        <v>19.600000000000001</v>
      </c>
      <c r="F31" s="5">
        <v>41437</v>
      </c>
      <c r="G31" s="10">
        <v>30.2</v>
      </c>
      <c r="H31" s="12">
        <v>3</v>
      </c>
      <c r="I31" s="5">
        <v>41551</v>
      </c>
      <c r="J31" s="10">
        <v>68.599999999999994</v>
      </c>
      <c r="K31" s="8"/>
      <c r="L31" s="5"/>
      <c r="M31" s="10"/>
    </row>
    <row r="32" spans="1:15">
      <c r="A32" s="8" t="s">
        <v>29</v>
      </c>
      <c r="B32" s="5">
        <v>41375</v>
      </c>
      <c r="C32" s="8">
        <v>6.8</v>
      </c>
      <c r="D32" s="5">
        <v>41408</v>
      </c>
      <c r="E32" s="8">
        <v>13.8</v>
      </c>
      <c r="F32" s="5">
        <v>41437</v>
      </c>
      <c r="G32" s="10">
        <v>31</v>
      </c>
      <c r="H32" s="12">
        <v>3</v>
      </c>
      <c r="I32" s="5">
        <v>41551</v>
      </c>
      <c r="J32" s="10">
        <v>71.400000000000006</v>
      </c>
      <c r="K32" s="5"/>
      <c r="L32" s="8"/>
      <c r="M32" s="14"/>
    </row>
    <row r="33" spans="1:13">
      <c r="A33" s="8" t="s">
        <v>30</v>
      </c>
      <c r="B33" s="5">
        <v>41354</v>
      </c>
      <c r="C33" s="10">
        <v>6.4</v>
      </c>
      <c r="D33" s="5">
        <v>41395</v>
      </c>
      <c r="E33" s="8">
        <v>17.8</v>
      </c>
      <c r="F33" s="5">
        <v>41437</v>
      </c>
      <c r="G33" s="10">
        <v>32.200000000000003</v>
      </c>
      <c r="H33" s="12">
        <v>3</v>
      </c>
      <c r="I33" s="5">
        <v>41551</v>
      </c>
      <c r="J33" s="10">
        <v>71</v>
      </c>
      <c r="K33" s="5"/>
      <c r="L33" s="8"/>
      <c r="M33" s="14"/>
    </row>
    <row r="34" spans="1:13">
      <c r="A34" s="20" t="s">
        <v>39</v>
      </c>
      <c r="B34" s="25"/>
      <c r="C34" s="26">
        <f>SUM(C29:C33)</f>
        <v>35</v>
      </c>
      <c r="D34" s="25"/>
      <c r="E34" s="20">
        <f>SUM(E29:E33)</f>
        <v>91.2</v>
      </c>
      <c r="F34" s="25"/>
      <c r="G34" s="26">
        <f>SUM(G29:G33)</f>
        <v>155.19999999999999</v>
      </c>
      <c r="H34" s="27"/>
      <c r="I34" s="25"/>
      <c r="J34" s="26">
        <f>SUM(J29:J33)</f>
        <v>336.29999999999995</v>
      </c>
      <c r="K34" s="25"/>
      <c r="L34" s="20"/>
      <c r="M34" s="22">
        <f>SUM(M29:M33)</f>
        <v>127.19999999999999</v>
      </c>
    </row>
  </sheetData>
  <printOptions gridLines="1"/>
  <pageMargins left="0.7" right="0.7" top="0.75" bottom="0.75" header="0.3" footer="0.3"/>
  <pageSetup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>
      <selection activeCell="M16" sqref="M16"/>
    </sheetView>
  </sheetViews>
  <sheetFormatPr defaultRowHeight="15"/>
  <cols>
    <col min="1" max="1" width="21" customWidth="1"/>
    <col min="2" max="2" width="3.7109375" customWidth="1"/>
    <col min="3" max="3" width="7.28515625" customWidth="1"/>
    <col min="5" max="5" width="6.42578125" customWidth="1"/>
    <col min="6" max="6" width="5.85546875" customWidth="1"/>
    <col min="7" max="7" width="4.7109375" customWidth="1"/>
    <col min="8" max="8" width="6.140625" customWidth="1"/>
    <col min="9" max="9" width="6.5703125" customWidth="1"/>
    <col min="10" max="10" width="5.85546875" customWidth="1"/>
    <col min="11" max="11" width="6.140625" customWidth="1"/>
  </cols>
  <sheetData>
    <row r="1" spans="1:13" ht="25.15" customHeight="1">
      <c r="A1" t="s">
        <v>53</v>
      </c>
      <c r="D1" s="1"/>
    </row>
    <row r="2" spans="1:13" ht="2.4500000000000002" customHeight="1"/>
    <row r="4" spans="1:13" s="3" customFormat="1" ht="21">
      <c r="A4" s="3" t="s">
        <v>0</v>
      </c>
      <c r="B4" s="3" t="s">
        <v>14</v>
      </c>
      <c r="C4" s="3" t="s">
        <v>8</v>
      </c>
      <c r="D4" s="3" t="s">
        <v>40</v>
      </c>
      <c r="E4" s="3" t="s">
        <v>41</v>
      </c>
      <c r="F4" s="3" t="s">
        <v>42</v>
      </c>
      <c r="G4" s="3" t="s">
        <v>43</v>
      </c>
      <c r="H4" s="3" t="s">
        <v>44</v>
      </c>
      <c r="I4" s="3" t="s">
        <v>45</v>
      </c>
      <c r="J4" s="3" t="s">
        <v>46</v>
      </c>
      <c r="K4" s="3" t="s">
        <v>47</v>
      </c>
    </row>
    <row r="6" spans="1:13" ht="21">
      <c r="A6" s="8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M6" s="2" t="s">
        <v>31</v>
      </c>
    </row>
    <row r="7" spans="1:13">
      <c r="A7" s="8" t="s">
        <v>12</v>
      </c>
      <c r="B7" s="8">
        <v>5</v>
      </c>
      <c r="C7" s="5">
        <v>41565</v>
      </c>
      <c r="D7" s="10">
        <v>36</v>
      </c>
      <c r="E7" s="5">
        <v>41566</v>
      </c>
      <c r="F7" s="9">
        <v>1.7</v>
      </c>
      <c r="G7" s="8">
        <v>0.05</v>
      </c>
      <c r="H7" s="8">
        <v>1.0900000000000001</v>
      </c>
      <c r="I7" s="8">
        <v>1</v>
      </c>
      <c r="J7" s="10">
        <v>27</v>
      </c>
      <c r="K7" s="8">
        <v>0.55000000000000004</v>
      </c>
      <c r="M7" t="s">
        <v>49</v>
      </c>
    </row>
    <row r="8" spans="1:13">
      <c r="A8" s="8" t="s">
        <v>11</v>
      </c>
      <c r="B8" s="8">
        <v>6</v>
      </c>
      <c r="C8" s="5">
        <v>41565</v>
      </c>
      <c r="D8" s="10">
        <v>32</v>
      </c>
      <c r="E8" s="5">
        <v>41566</v>
      </c>
      <c r="F8" s="9">
        <v>1.65</v>
      </c>
      <c r="G8" s="8">
        <v>0.05</v>
      </c>
      <c r="H8" s="8">
        <v>1.29</v>
      </c>
      <c r="I8" s="8">
        <v>2</v>
      </c>
      <c r="J8" s="8">
        <v>28.5</v>
      </c>
      <c r="K8" s="8">
        <v>0.45</v>
      </c>
      <c r="M8" t="s">
        <v>38</v>
      </c>
    </row>
    <row r="9" spans="1:13">
      <c r="A9" s="20" t="s">
        <v>39</v>
      </c>
      <c r="B9" s="20"/>
      <c r="C9" s="25"/>
      <c r="D9" s="26">
        <f>SUM(D7:D8)</f>
        <v>68</v>
      </c>
      <c r="E9" s="5"/>
      <c r="F9" s="9"/>
      <c r="G9" s="8"/>
      <c r="H9" s="8"/>
      <c r="I9" s="8"/>
      <c r="J9" s="8"/>
      <c r="K9" s="8"/>
      <c r="M9" t="s">
        <v>50</v>
      </c>
    </row>
    <row r="10" spans="1:13">
      <c r="A10" s="8"/>
      <c r="B10" s="8"/>
      <c r="C10" s="5"/>
      <c r="D10" s="10"/>
      <c r="E10" s="5"/>
      <c r="F10" s="9"/>
      <c r="G10" s="8"/>
      <c r="H10" s="8"/>
      <c r="I10" s="8"/>
      <c r="J10" s="8"/>
      <c r="K10" s="8"/>
      <c r="M10" t="s">
        <v>51</v>
      </c>
    </row>
    <row r="11" spans="1:13">
      <c r="A11" s="8" t="s">
        <v>15</v>
      </c>
      <c r="B11" s="8">
        <v>7</v>
      </c>
      <c r="C11" s="5">
        <v>41565</v>
      </c>
      <c r="D11" s="10">
        <v>20</v>
      </c>
      <c r="E11" s="5">
        <v>41566</v>
      </c>
      <c r="F11" s="9">
        <v>1.3</v>
      </c>
      <c r="G11" s="8">
        <v>0.02</v>
      </c>
      <c r="H11" s="8">
        <v>0.61</v>
      </c>
      <c r="I11" s="8">
        <v>2</v>
      </c>
      <c r="J11" s="8">
        <v>23.5</v>
      </c>
      <c r="K11" s="9">
        <v>0.3</v>
      </c>
      <c r="M11" t="s">
        <v>56</v>
      </c>
    </row>
    <row r="12" spans="1:13">
      <c r="A12" s="8" t="s">
        <v>16</v>
      </c>
      <c r="B12" s="8">
        <v>8</v>
      </c>
      <c r="C12" s="5">
        <v>41565</v>
      </c>
      <c r="D12" s="10">
        <v>18</v>
      </c>
      <c r="E12" s="5">
        <v>41566</v>
      </c>
      <c r="F12" s="9">
        <v>0.95</v>
      </c>
      <c r="G12" s="8">
        <v>0.02</v>
      </c>
      <c r="H12" s="8">
        <v>0.24</v>
      </c>
      <c r="I12" s="8">
        <v>2</v>
      </c>
      <c r="J12" s="8">
        <v>23.5</v>
      </c>
      <c r="K12" s="9">
        <v>0.3</v>
      </c>
      <c r="M12" t="s">
        <v>57</v>
      </c>
    </row>
    <row r="13" spans="1:13">
      <c r="A13" s="20" t="s">
        <v>39</v>
      </c>
      <c r="B13" s="20"/>
      <c r="C13" s="25"/>
      <c r="D13" s="26">
        <f>SUM(D11:D12)</f>
        <v>38</v>
      </c>
      <c r="E13" s="5"/>
      <c r="F13" s="9"/>
      <c r="G13" s="8"/>
      <c r="H13" s="8"/>
      <c r="I13" s="8"/>
      <c r="J13" s="8"/>
      <c r="K13" s="8"/>
      <c r="M13" t="s">
        <v>58</v>
      </c>
    </row>
    <row r="14" spans="1:13">
      <c r="A14" s="8"/>
      <c r="B14" s="8"/>
      <c r="C14" s="5"/>
      <c r="D14" s="10"/>
      <c r="E14" s="5"/>
      <c r="F14" s="9"/>
      <c r="G14" s="8"/>
      <c r="H14" s="8"/>
      <c r="I14" s="8"/>
      <c r="J14" s="8"/>
      <c r="K14" s="8"/>
      <c r="M14" t="s">
        <v>52</v>
      </c>
    </row>
    <row r="15" spans="1:13">
      <c r="A15" s="8" t="s">
        <v>20</v>
      </c>
      <c r="B15" s="8"/>
      <c r="C15" s="5"/>
      <c r="D15" s="10"/>
      <c r="E15" s="5"/>
      <c r="F15" s="9"/>
      <c r="G15" s="8"/>
      <c r="H15" s="8"/>
      <c r="I15" s="8"/>
      <c r="J15" s="8"/>
      <c r="K15" s="8"/>
      <c r="M15" t="s">
        <v>59</v>
      </c>
    </row>
    <row r="16" spans="1:13">
      <c r="A16" s="8" t="s">
        <v>24</v>
      </c>
      <c r="B16" s="8">
        <v>1</v>
      </c>
      <c r="C16" s="5">
        <v>41565</v>
      </c>
      <c r="D16" s="10">
        <v>38</v>
      </c>
      <c r="E16" s="5">
        <v>41566</v>
      </c>
      <c r="F16" s="9">
        <v>1.8</v>
      </c>
      <c r="G16" s="9">
        <v>0.1</v>
      </c>
      <c r="H16" s="9">
        <v>1.1000000000000001</v>
      </c>
      <c r="I16" s="12">
        <v>1</v>
      </c>
      <c r="J16" s="9">
        <v>31.5</v>
      </c>
      <c r="K16" s="9">
        <v>0.65</v>
      </c>
      <c r="M16" t="s">
        <v>60</v>
      </c>
    </row>
    <row r="17" spans="1:11">
      <c r="A17" s="8" t="s">
        <v>25</v>
      </c>
      <c r="B17" s="8">
        <v>2</v>
      </c>
      <c r="C17" s="5">
        <v>41565</v>
      </c>
      <c r="D17" s="10">
        <v>36</v>
      </c>
      <c r="E17" s="5">
        <v>41566</v>
      </c>
      <c r="F17" s="9">
        <v>1.7</v>
      </c>
      <c r="G17" s="8">
        <v>0.08</v>
      </c>
      <c r="H17" s="8">
        <v>0.87</v>
      </c>
      <c r="I17" s="8">
        <v>1</v>
      </c>
      <c r="J17" s="10">
        <v>31</v>
      </c>
      <c r="K17" s="9">
        <v>0.4</v>
      </c>
    </row>
    <row r="18" spans="1:11">
      <c r="A18" s="20" t="s">
        <v>39</v>
      </c>
      <c r="B18" s="20"/>
      <c r="C18" s="25"/>
      <c r="D18" s="26">
        <f>SUM(D16:D17)</f>
        <v>74</v>
      </c>
      <c r="E18" s="5"/>
      <c r="F18" s="9"/>
      <c r="G18" s="8"/>
      <c r="H18" s="8"/>
      <c r="I18" s="8"/>
      <c r="J18" s="8"/>
      <c r="K18" s="8"/>
    </row>
    <row r="19" spans="1:11">
      <c r="A19" s="8"/>
      <c r="B19" s="8"/>
      <c r="C19" s="5"/>
      <c r="D19" s="10"/>
      <c r="E19" s="5"/>
      <c r="F19" s="9"/>
      <c r="G19" s="8"/>
      <c r="H19" s="8"/>
      <c r="I19" s="8"/>
      <c r="J19" s="8"/>
      <c r="K19" s="8"/>
    </row>
    <row r="20" spans="1:11">
      <c r="A20" s="8" t="s">
        <v>21</v>
      </c>
      <c r="B20" s="8">
        <v>3</v>
      </c>
      <c r="C20" s="5">
        <v>41565</v>
      </c>
      <c r="D20" s="10">
        <v>27</v>
      </c>
      <c r="E20" s="5">
        <v>41566</v>
      </c>
      <c r="F20" s="9">
        <v>1.3</v>
      </c>
      <c r="G20" s="8">
        <v>0.02</v>
      </c>
      <c r="H20" s="8">
        <v>0.46</v>
      </c>
      <c r="I20" s="8">
        <v>2</v>
      </c>
      <c r="J20" s="8">
        <v>28.5</v>
      </c>
      <c r="K20" s="8">
        <v>0.35</v>
      </c>
    </row>
    <row r="21" spans="1:11">
      <c r="A21" s="8" t="s">
        <v>27</v>
      </c>
      <c r="B21" s="8">
        <v>4</v>
      </c>
      <c r="C21" s="5">
        <v>41565</v>
      </c>
      <c r="D21" s="10">
        <v>28</v>
      </c>
      <c r="E21" s="5">
        <v>41566</v>
      </c>
      <c r="F21" s="9">
        <v>1.65</v>
      </c>
      <c r="G21" s="8">
        <v>0.02</v>
      </c>
      <c r="H21" s="9">
        <v>0.4</v>
      </c>
      <c r="I21" s="8">
        <v>2</v>
      </c>
      <c r="J21" s="10">
        <v>29</v>
      </c>
      <c r="K21" s="8">
        <v>0.35</v>
      </c>
    </row>
    <row r="22" spans="1:11">
      <c r="A22" s="20" t="s">
        <v>39</v>
      </c>
      <c r="B22" s="20"/>
      <c r="C22" s="20"/>
      <c r="D22" s="26">
        <f>SUM(D20:D21)</f>
        <v>55</v>
      </c>
      <c r="E22" s="8"/>
      <c r="F22" s="9"/>
      <c r="G22" s="8"/>
      <c r="H22" s="8"/>
      <c r="I22" s="8"/>
      <c r="J22" s="8"/>
      <c r="K22" s="8"/>
    </row>
    <row r="23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</sheetData>
  <printOptions gridLines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jbenj000</cp:lastModifiedBy>
  <cp:lastPrinted>2013-04-17T19:54:08Z</cp:lastPrinted>
  <dcterms:created xsi:type="dcterms:W3CDTF">2013-04-09T17:58:17Z</dcterms:created>
  <dcterms:modified xsi:type="dcterms:W3CDTF">2013-06-19T22:47:09Z</dcterms:modified>
</cp:coreProperties>
</file>