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6835" windowHeight="12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U8" i="1"/>
  <c r="T8"/>
  <c r="S8"/>
  <c r="R8"/>
  <c r="U7"/>
  <c r="T7"/>
  <c r="S7"/>
  <c r="R7"/>
  <c r="U6"/>
  <c r="T6"/>
  <c r="S6"/>
  <c r="R6"/>
  <c r="U5"/>
  <c r="T5"/>
  <c r="S5"/>
  <c r="R5"/>
</calcChain>
</file>

<file path=xl/comments1.xml><?xml version="1.0" encoding="utf-8"?>
<comments xmlns="http://schemas.openxmlformats.org/spreadsheetml/2006/main">
  <authors>
    <author>Richard Lamoy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Richard Lamoy: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<sst xmlns="http://schemas.openxmlformats.org/spreadsheetml/2006/main" count="35" uniqueCount="15">
  <si>
    <t>Brix</t>
  </si>
  <si>
    <t>pH</t>
  </si>
  <si>
    <t>TA g/L</t>
  </si>
  <si>
    <t>Berry Weight (g)</t>
  </si>
  <si>
    <t>Berries/Cluster</t>
  </si>
  <si>
    <t>Weight Per Cluster (grams)</t>
  </si>
  <si>
    <t>Cultivar</t>
  </si>
  <si>
    <t>TWC</t>
  </si>
  <si>
    <t>Mod GDC</t>
  </si>
  <si>
    <t>VSP</t>
  </si>
  <si>
    <t>Scott Henry</t>
  </si>
  <si>
    <t>Petite Amie</t>
  </si>
  <si>
    <t>St. Pepin</t>
  </si>
  <si>
    <t>Marquette</t>
  </si>
  <si>
    <t>Mn 1200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</si>
</sst>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0" xfId="0" applyFont="1"/>
    <xf numFmtId="0" fontId="0" fillId="0" borderId="8" xfId="0" applyBorder="1"/>
    <xf numFmtId="2" fontId="0" fillId="2" borderId="9" xfId="0" applyNumberFormat="1" applyFill="1" applyBorder="1"/>
    <xf numFmtId="2" fontId="0" fillId="3" borderId="0" xfId="0" applyNumberFormat="1" applyFill="1" applyBorder="1"/>
    <xf numFmtId="2" fontId="0" fillId="4" borderId="0" xfId="0" applyNumberFormat="1" applyFill="1" applyBorder="1"/>
    <xf numFmtId="2" fontId="0" fillId="5" borderId="10" xfId="0" applyNumberFormat="1" applyFill="1" applyBorder="1"/>
    <xf numFmtId="164" fontId="0" fillId="2" borderId="9" xfId="0" applyNumberFormat="1" applyFill="1" applyBorder="1"/>
    <xf numFmtId="164" fontId="0" fillId="3" borderId="0" xfId="0" applyNumberFormat="1" applyFill="1" applyBorder="1"/>
    <xf numFmtId="164" fontId="0" fillId="4" borderId="0" xfId="0" applyNumberFormat="1" applyFill="1" applyBorder="1"/>
    <xf numFmtId="164" fontId="0" fillId="5" borderId="10" xfId="0" applyNumberFormat="1" applyFill="1" applyBorder="1"/>
    <xf numFmtId="0" fontId="0" fillId="2" borderId="9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10" xfId="0" applyFill="1" applyBorder="1"/>
    <xf numFmtId="0" fontId="0" fillId="0" borderId="11" xfId="0" applyBorder="1"/>
    <xf numFmtId="2" fontId="0" fillId="2" borderId="12" xfId="0" applyNumberFormat="1" applyFill="1" applyBorder="1"/>
    <xf numFmtId="2" fontId="0" fillId="3" borderId="13" xfId="0" applyNumberFormat="1" applyFill="1" applyBorder="1"/>
    <xf numFmtId="2" fontId="0" fillId="4" borderId="13" xfId="0" applyNumberFormat="1" applyFill="1" applyBorder="1"/>
    <xf numFmtId="2" fontId="0" fillId="5" borderId="14" xfId="0" applyNumberFormat="1" applyFill="1" applyBorder="1"/>
    <xf numFmtId="164" fontId="0" fillId="2" borderId="12" xfId="0" applyNumberFormat="1" applyFill="1" applyBorder="1"/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5" borderId="14" xfId="0" applyNumberFormat="1" applyFill="1" applyBorder="1"/>
    <xf numFmtId="0" fontId="0" fillId="2" borderId="12" xfId="0" applyFill="1" applyBorder="1"/>
    <xf numFmtId="0" fontId="0" fillId="3" borderId="13" xfId="0" applyFill="1" applyBorder="1"/>
    <xf numFmtId="0" fontId="0" fillId="4" borderId="1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Brix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Sott Henry</c:v>
              </c:pt>
            </c:strLit>
          </c:cat>
          <c:val>
            <c:numRef>
              <c:f>'[1]Summary Harvest Labs'!$B$5:$E$5</c:f>
              <c:numCache>
                <c:formatCode>0.00</c:formatCode>
                <c:ptCount val="4"/>
                <c:pt idx="0">
                  <c:v>18</c:v>
                </c:pt>
                <c:pt idx="1">
                  <c:v>17.670000000000002</c:v>
                </c:pt>
                <c:pt idx="2">
                  <c:v>16.87</c:v>
                </c:pt>
                <c:pt idx="3">
                  <c:v>16.600000000000001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Sott Henry</c:v>
              </c:pt>
            </c:strLit>
          </c:cat>
          <c:val>
            <c:numRef>
              <c:f>'[1]Summary Harvest Labs'!$B$6:$E$6</c:f>
              <c:numCache>
                <c:formatCode>0.00</c:formatCode>
                <c:ptCount val="4"/>
                <c:pt idx="0">
                  <c:v>19</c:v>
                </c:pt>
                <c:pt idx="1">
                  <c:v>17.8</c:v>
                </c:pt>
                <c:pt idx="2">
                  <c:v>18.13</c:v>
                </c:pt>
                <c:pt idx="3">
                  <c:v>18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Sott Henry</c:v>
              </c:pt>
            </c:strLit>
          </c:cat>
          <c:val>
            <c:numRef>
              <c:f>'[1]Summary Harvest Labs'!$B$7:$E$7</c:f>
              <c:numCache>
                <c:formatCode>0.00</c:formatCode>
                <c:ptCount val="4"/>
                <c:pt idx="0">
                  <c:v>19.8</c:v>
                </c:pt>
                <c:pt idx="1">
                  <c:v>19.170000000000002</c:v>
                </c:pt>
                <c:pt idx="2">
                  <c:v>18.670000000000002</c:v>
                </c:pt>
                <c:pt idx="3">
                  <c:v>18.73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Sott Henry</c:v>
              </c:pt>
            </c:strLit>
          </c:cat>
          <c:val>
            <c:numRef>
              <c:f>'[1]Summary Harvest Labs'!$B$8:$E$8</c:f>
              <c:numCache>
                <c:formatCode>0.00</c:formatCode>
                <c:ptCount val="4"/>
                <c:pt idx="0">
                  <c:v>20.6</c:v>
                </c:pt>
                <c:pt idx="1">
                  <c:v>20.6</c:v>
                </c:pt>
                <c:pt idx="2">
                  <c:v>17.899999999999999</c:v>
                </c:pt>
                <c:pt idx="3">
                  <c:v>19.7</c:v>
                </c:pt>
              </c:numCache>
            </c:numRef>
          </c:val>
        </c:ser>
        <c:axId val="51007872"/>
        <c:axId val="51009408"/>
      </c:barChart>
      <c:catAx>
        <c:axId val="51007872"/>
        <c:scaling>
          <c:orientation val="minMax"/>
        </c:scaling>
        <c:axPos val="b"/>
        <c:numFmt formatCode="General" sourceLinked="1"/>
        <c:majorTickMark val="none"/>
        <c:tickLblPos val="nextTo"/>
        <c:crossAx val="51009408"/>
        <c:crosses val="autoZero"/>
        <c:auto val="1"/>
        <c:lblAlgn val="ctr"/>
        <c:lblOffset val="100"/>
      </c:catAx>
      <c:valAx>
        <c:axId val="51009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Brix at Harvest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1007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Berry Weight (g)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TWC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Labs'!$N$5:$N$8</c:f>
              <c:numCache>
                <c:formatCode>0.00</c:formatCode>
                <c:ptCount val="4"/>
                <c:pt idx="0">
                  <c:v>2.16</c:v>
                </c:pt>
                <c:pt idx="1">
                  <c:v>3</c:v>
                </c:pt>
                <c:pt idx="2">
                  <c:v>1.84</c:v>
                </c:pt>
                <c:pt idx="3">
                  <c:v>1.04</c:v>
                </c:pt>
              </c:numCache>
            </c:numRef>
          </c:val>
        </c:ser>
        <c:ser>
          <c:idx val="1"/>
          <c:order val="1"/>
          <c:tx>
            <c:v>Mod GDC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Labs'!$O$5:$O$8</c:f>
              <c:numCache>
                <c:formatCode>0.00</c:formatCode>
                <c:ptCount val="4"/>
                <c:pt idx="0">
                  <c:v>2.1800000000000002</c:v>
                </c:pt>
                <c:pt idx="1">
                  <c:v>2.86</c:v>
                </c:pt>
                <c:pt idx="2">
                  <c:v>1.64</c:v>
                </c:pt>
                <c:pt idx="3">
                  <c:v>1.05</c:v>
                </c:pt>
              </c:numCache>
            </c:numRef>
          </c:val>
        </c:ser>
        <c:ser>
          <c:idx val="2"/>
          <c:order val="2"/>
          <c:tx>
            <c:v>VSP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Labs'!$P$5:$P$8</c:f>
              <c:numCache>
                <c:formatCode>0.00</c:formatCode>
                <c:ptCount val="4"/>
                <c:pt idx="0">
                  <c:v>2.36</c:v>
                </c:pt>
                <c:pt idx="1">
                  <c:v>2.66</c:v>
                </c:pt>
                <c:pt idx="2">
                  <c:v>1.5</c:v>
                </c:pt>
                <c:pt idx="3">
                  <c:v>1.01</c:v>
                </c:pt>
              </c:numCache>
            </c:numRef>
          </c:val>
        </c:ser>
        <c:ser>
          <c:idx val="3"/>
          <c:order val="3"/>
          <c:tx>
            <c:v>Scott Henry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Labs'!$Q$5:$Q$8</c:f>
              <c:numCache>
                <c:formatCode>0.00</c:formatCode>
                <c:ptCount val="4"/>
                <c:pt idx="0">
                  <c:v>2.54</c:v>
                </c:pt>
                <c:pt idx="1">
                  <c:v>2.74</c:v>
                </c:pt>
                <c:pt idx="2">
                  <c:v>1.62</c:v>
                </c:pt>
                <c:pt idx="3">
                  <c:v>1.05</c:v>
                </c:pt>
              </c:numCache>
            </c:numRef>
          </c:val>
        </c:ser>
        <c:axId val="52383104"/>
        <c:axId val="52393088"/>
      </c:barChart>
      <c:catAx>
        <c:axId val="52383104"/>
        <c:scaling>
          <c:orientation val="minMax"/>
        </c:scaling>
        <c:axPos val="b"/>
        <c:numFmt formatCode="General" sourceLinked="1"/>
        <c:majorTickMark val="none"/>
        <c:tickLblPos val="nextTo"/>
        <c:crossAx val="52393088"/>
        <c:crosses val="autoZero"/>
        <c:auto val="1"/>
        <c:lblAlgn val="ctr"/>
        <c:lblOffset val="100"/>
      </c:catAx>
      <c:valAx>
        <c:axId val="52393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Berry Weight (g)</a:t>
                </a:r>
              </a:p>
            </c:rich>
          </c:tx>
        </c:title>
        <c:numFmt formatCode="0.00" sourceLinked="1"/>
        <c:majorTickMark val="none"/>
        <c:tickLblPos val="nextTo"/>
        <c:crossAx val="52383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Berries per Cluster (g)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TWC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Labs'!$R$5:$R$8</c:f>
              <c:numCache>
                <c:formatCode>General</c:formatCode>
                <c:ptCount val="4"/>
                <c:pt idx="0">
                  <c:v>30</c:v>
                </c:pt>
                <c:pt idx="1">
                  <c:v>33</c:v>
                </c:pt>
                <c:pt idx="2">
                  <c:v>32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v>Mod GDC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Labs'!$S$5:$S$8</c:f>
              <c:numCache>
                <c:formatCode>General</c:formatCode>
                <c:ptCount val="4"/>
                <c:pt idx="0">
                  <c:v>29</c:v>
                </c:pt>
                <c:pt idx="1">
                  <c:v>33</c:v>
                </c:pt>
                <c:pt idx="2">
                  <c:v>27</c:v>
                </c:pt>
                <c:pt idx="3">
                  <c:v>38</c:v>
                </c:pt>
              </c:numCache>
            </c:numRef>
          </c:val>
        </c:ser>
        <c:ser>
          <c:idx val="2"/>
          <c:order val="2"/>
          <c:tx>
            <c:v>VSP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Labs'!$T$5:$T$8</c:f>
              <c:numCache>
                <c:formatCode>General</c:formatCode>
                <c:ptCount val="4"/>
                <c:pt idx="0">
                  <c:v>26</c:v>
                </c:pt>
                <c:pt idx="1">
                  <c:v>29</c:v>
                </c:pt>
                <c:pt idx="2">
                  <c:v>30</c:v>
                </c:pt>
                <c:pt idx="3">
                  <c:v>26</c:v>
                </c:pt>
              </c:numCache>
            </c:numRef>
          </c:val>
        </c:ser>
        <c:ser>
          <c:idx val="3"/>
          <c:order val="3"/>
          <c:tx>
            <c:v>Scott Henry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Labs'!$U$5:$U$8</c:f>
              <c:numCache>
                <c:formatCode>General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28</c:v>
                </c:pt>
                <c:pt idx="3">
                  <c:v>21</c:v>
                </c:pt>
              </c:numCache>
            </c:numRef>
          </c:val>
        </c:ser>
        <c:axId val="52708096"/>
        <c:axId val="52709632"/>
      </c:barChart>
      <c:catAx>
        <c:axId val="52708096"/>
        <c:scaling>
          <c:orientation val="minMax"/>
        </c:scaling>
        <c:axPos val="b"/>
        <c:numFmt formatCode="General" sourceLinked="1"/>
        <c:majorTickMark val="none"/>
        <c:tickLblPos val="nextTo"/>
        <c:crossAx val="52709632"/>
        <c:crosses val="autoZero"/>
        <c:auto val="1"/>
        <c:lblAlgn val="ctr"/>
        <c:lblOffset val="100"/>
      </c:catAx>
      <c:valAx>
        <c:axId val="52709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Berries per Cluster (g)</a:t>
                </a:r>
              </a:p>
            </c:rich>
          </c:tx>
        </c:title>
        <c:numFmt formatCode="General" sourceLinked="1"/>
        <c:majorTickMark val="none"/>
        <c:tickLblPos val="nextTo"/>
        <c:crossAx val="52708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Cluster Weight (g)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TWC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Labs'!$V$5:$V$8</c:f>
              <c:numCache>
                <c:formatCode>General</c:formatCode>
                <c:ptCount val="4"/>
                <c:pt idx="0">
                  <c:v>66.59</c:v>
                </c:pt>
                <c:pt idx="1">
                  <c:v>99.88</c:v>
                </c:pt>
                <c:pt idx="2">
                  <c:v>59.02</c:v>
                </c:pt>
                <c:pt idx="3">
                  <c:v>36.32</c:v>
                </c:pt>
              </c:numCache>
            </c:numRef>
          </c:val>
        </c:ser>
        <c:ser>
          <c:idx val="1"/>
          <c:order val="1"/>
          <c:tx>
            <c:v>Mod GDC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Labs'!$W$5:$W$8</c:f>
              <c:numCache>
                <c:formatCode>General</c:formatCode>
                <c:ptCount val="4"/>
                <c:pt idx="0">
                  <c:v>65.069999999999993</c:v>
                </c:pt>
                <c:pt idx="1">
                  <c:v>95.34</c:v>
                </c:pt>
                <c:pt idx="2" formatCode="0.00">
                  <c:v>45.4</c:v>
                </c:pt>
                <c:pt idx="3">
                  <c:v>40.86</c:v>
                </c:pt>
              </c:numCache>
            </c:numRef>
          </c:val>
        </c:ser>
        <c:ser>
          <c:idx val="2"/>
          <c:order val="2"/>
          <c:tx>
            <c:v>VSP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Labs'!$X$5:$X$8</c:f>
              <c:numCache>
                <c:formatCode>General</c:formatCode>
                <c:ptCount val="4"/>
                <c:pt idx="0">
                  <c:v>63.56</c:v>
                </c:pt>
                <c:pt idx="1">
                  <c:v>77.180000000000007</c:v>
                </c:pt>
                <c:pt idx="2" formatCode="0.00">
                  <c:v>45.4</c:v>
                </c:pt>
                <c:pt idx="3">
                  <c:v>27.24</c:v>
                </c:pt>
              </c:numCache>
            </c:numRef>
          </c:val>
        </c:ser>
        <c:ser>
          <c:idx val="3"/>
          <c:order val="3"/>
          <c:tx>
            <c:v>Scott Henry</c:v>
          </c:tx>
          <c:cat>
            <c:strLit>
              <c:ptCount val="4"/>
              <c:pt idx="0">
                <c:v>Petie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Labs'!$Y$5:$Y$8</c:f>
              <c:numCache>
                <c:formatCode>General</c:formatCode>
                <c:ptCount val="4"/>
                <c:pt idx="0">
                  <c:v>60.53</c:v>
                </c:pt>
                <c:pt idx="1">
                  <c:v>72.64</c:v>
                </c:pt>
                <c:pt idx="2" formatCode="0.00">
                  <c:v>45.4</c:v>
                </c:pt>
                <c:pt idx="3" formatCode="0.00">
                  <c:v>22.7</c:v>
                </c:pt>
              </c:numCache>
            </c:numRef>
          </c:val>
        </c:ser>
        <c:axId val="52754304"/>
        <c:axId val="52755840"/>
      </c:barChart>
      <c:catAx>
        <c:axId val="52754304"/>
        <c:scaling>
          <c:orientation val="minMax"/>
        </c:scaling>
        <c:axPos val="b"/>
        <c:numFmt formatCode="General" sourceLinked="1"/>
        <c:majorTickMark val="none"/>
        <c:tickLblPos val="nextTo"/>
        <c:crossAx val="52755840"/>
        <c:crosses val="autoZero"/>
        <c:auto val="1"/>
        <c:lblAlgn val="ctr"/>
        <c:lblOffset val="100"/>
      </c:catAx>
      <c:valAx>
        <c:axId val="52755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Cluster Weight (g)</a:t>
                </a:r>
              </a:p>
            </c:rich>
          </c:tx>
        </c:title>
        <c:numFmt formatCode="General" sourceLinked="1"/>
        <c:majorTickMark val="none"/>
        <c:tickLblPos val="nextTo"/>
        <c:crossAx val="52754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pH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Labs'!$F$5:$I$5</c:f>
              <c:numCache>
                <c:formatCode>0.00</c:formatCode>
                <c:ptCount val="4"/>
                <c:pt idx="0">
                  <c:v>3.18</c:v>
                </c:pt>
                <c:pt idx="1">
                  <c:v>3.16</c:v>
                </c:pt>
                <c:pt idx="2">
                  <c:v>3.18</c:v>
                </c:pt>
                <c:pt idx="3">
                  <c:v>3.22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Labs'!$F$6:$I$6</c:f>
              <c:numCache>
                <c:formatCode>0.00</c:formatCode>
                <c:ptCount val="4"/>
                <c:pt idx="0">
                  <c:v>3.16</c:v>
                </c:pt>
                <c:pt idx="1">
                  <c:v>3.13</c:v>
                </c:pt>
                <c:pt idx="2">
                  <c:v>3.09</c:v>
                </c:pt>
                <c:pt idx="3">
                  <c:v>3.05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Labs'!$F$7:$I$7</c:f>
              <c:numCache>
                <c:formatCode>0.00</c:formatCode>
                <c:ptCount val="4"/>
                <c:pt idx="0">
                  <c:v>3.11</c:v>
                </c:pt>
                <c:pt idx="1">
                  <c:v>3.08</c:v>
                </c:pt>
                <c:pt idx="2">
                  <c:v>3.15</c:v>
                </c:pt>
                <c:pt idx="3">
                  <c:v>3.06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Labs'!$F$8:$I$8</c:f>
              <c:numCache>
                <c:formatCode>0.00</c:formatCode>
                <c:ptCount val="4"/>
                <c:pt idx="0">
                  <c:v>3.18</c:v>
                </c:pt>
                <c:pt idx="1">
                  <c:v>3.2</c:v>
                </c:pt>
                <c:pt idx="2">
                  <c:v>3.2</c:v>
                </c:pt>
                <c:pt idx="3">
                  <c:v>3.17</c:v>
                </c:pt>
              </c:numCache>
            </c:numRef>
          </c:val>
        </c:ser>
        <c:axId val="51918336"/>
        <c:axId val="51919872"/>
      </c:barChart>
      <c:catAx>
        <c:axId val="51918336"/>
        <c:scaling>
          <c:orientation val="minMax"/>
        </c:scaling>
        <c:axPos val="b"/>
        <c:numFmt formatCode="General" sourceLinked="1"/>
        <c:majorTickMark val="none"/>
        <c:tickLblPos val="nextTo"/>
        <c:crossAx val="51919872"/>
        <c:crosses val="autoZero"/>
        <c:auto val="1"/>
        <c:lblAlgn val="ctr"/>
        <c:lblOffset val="100"/>
      </c:catAx>
      <c:valAx>
        <c:axId val="51919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 at Harvest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1918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TA g/L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Labs'!$J$5:$M$5</c:f>
              <c:numCache>
                <c:formatCode>0.0</c:formatCode>
                <c:ptCount val="4"/>
                <c:pt idx="0">
                  <c:v>7.9</c:v>
                </c:pt>
                <c:pt idx="1">
                  <c:v>7.3</c:v>
                </c:pt>
                <c:pt idx="2">
                  <c:v>7.9</c:v>
                </c:pt>
                <c:pt idx="3">
                  <c:v>7.5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Labs'!$J$6:$M$6</c:f>
              <c:numCache>
                <c:formatCode>0.0</c:formatCode>
                <c:ptCount val="4"/>
                <c:pt idx="0">
                  <c:v>10.8</c:v>
                </c:pt>
                <c:pt idx="1">
                  <c:v>10.199999999999999</c:v>
                </c:pt>
                <c:pt idx="2">
                  <c:v>11.9</c:v>
                </c:pt>
                <c:pt idx="3">
                  <c:v>11.8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Labs'!$J$7:$M$7</c:f>
              <c:numCache>
                <c:formatCode>0.0</c:formatCode>
                <c:ptCount val="4"/>
                <c:pt idx="0">
                  <c:v>15.2</c:v>
                </c:pt>
                <c:pt idx="1">
                  <c:v>15.6</c:v>
                </c:pt>
                <c:pt idx="2">
                  <c:v>15.3</c:v>
                </c:pt>
                <c:pt idx="3">
                  <c:v>16.100000000000001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Labs'!$J$8:$M$8</c:f>
              <c:numCache>
                <c:formatCode>0.0</c:formatCode>
                <c:ptCount val="4"/>
                <c:pt idx="0">
                  <c:v>9.3000000000000007</c:v>
                </c:pt>
                <c:pt idx="1">
                  <c:v>8.9</c:v>
                </c:pt>
                <c:pt idx="2">
                  <c:v>10.1</c:v>
                </c:pt>
                <c:pt idx="3">
                  <c:v>9.6</c:v>
                </c:pt>
              </c:numCache>
            </c:numRef>
          </c:val>
        </c:ser>
        <c:axId val="52103808"/>
        <c:axId val="52113792"/>
      </c:barChart>
      <c:catAx>
        <c:axId val="52103808"/>
        <c:scaling>
          <c:orientation val="minMax"/>
        </c:scaling>
        <c:axPos val="b"/>
        <c:numFmt formatCode="General" sourceLinked="1"/>
        <c:majorTickMark val="none"/>
        <c:tickLblPos val="nextTo"/>
        <c:crossAx val="52113792"/>
        <c:crosses val="autoZero"/>
        <c:auto val="1"/>
        <c:lblAlgn val="ctr"/>
        <c:lblOffset val="100"/>
      </c:catAx>
      <c:valAx>
        <c:axId val="52113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 at Harvest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5210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Berry Weight (g)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Labs'!$N$5:$Q$5</c:f>
              <c:numCache>
                <c:formatCode>0.00</c:formatCode>
                <c:ptCount val="4"/>
                <c:pt idx="0">
                  <c:v>2.16</c:v>
                </c:pt>
                <c:pt idx="1">
                  <c:v>2.1800000000000002</c:v>
                </c:pt>
                <c:pt idx="2">
                  <c:v>2.36</c:v>
                </c:pt>
                <c:pt idx="3">
                  <c:v>2.54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Labs'!$N$6:$Q$6</c:f>
              <c:numCache>
                <c:formatCode>0.00</c:formatCode>
                <c:ptCount val="4"/>
                <c:pt idx="0">
                  <c:v>3</c:v>
                </c:pt>
                <c:pt idx="1">
                  <c:v>2.86</c:v>
                </c:pt>
                <c:pt idx="2">
                  <c:v>2.66</c:v>
                </c:pt>
                <c:pt idx="3">
                  <c:v>2.74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Labs'!$N$7:$Q$7</c:f>
              <c:numCache>
                <c:formatCode>0.00</c:formatCode>
                <c:ptCount val="4"/>
                <c:pt idx="0">
                  <c:v>1.84</c:v>
                </c:pt>
                <c:pt idx="1">
                  <c:v>1.64</c:v>
                </c:pt>
                <c:pt idx="2">
                  <c:v>1.5</c:v>
                </c:pt>
                <c:pt idx="3">
                  <c:v>1.62</c:v>
                </c:pt>
              </c:numCache>
            </c:numRef>
          </c:val>
        </c:ser>
        <c:ser>
          <c:idx val="3"/>
          <c:order val="3"/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Labs'!$N$8:$Q$8</c:f>
              <c:numCache>
                <c:formatCode>0.00</c:formatCode>
                <c:ptCount val="4"/>
                <c:pt idx="0">
                  <c:v>1.04</c:v>
                </c:pt>
                <c:pt idx="1">
                  <c:v>1.05</c:v>
                </c:pt>
                <c:pt idx="2">
                  <c:v>1.01</c:v>
                </c:pt>
                <c:pt idx="3">
                  <c:v>1.05</c:v>
                </c:pt>
              </c:numCache>
            </c:numRef>
          </c:val>
        </c:ser>
        <c:axId val="51970048"/>
        <c:axId val="51971584"/>
      </c:barChart>
      <c:catAx>
        <c:axId val="51970048"/>
        <c:scaling>
          <c:orientation val="minMax"/>
        </c:scaling>
        <c:axPos val="b"/>
        <c:numFmt formatCode="General" sourceLinked="1"/>
        <c:majorTickMark val="none"/>
        <c:tickLblPos val="nextTo"/>
        <c:crossAx val="51971584"/>
        <c:crosses val="autoZero"/>
        <c:auto val="1"/>
        <c:lblAlgn val="ctr"/>
        <c:lblOffset val="100"/>
      </c:catAx>
      <c:valAx>
        <c:axId val="51971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Berry Weight (g)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1970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Berries per Cluster (g)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Labs'!$R$5:$U$5</c:f>
              <c:numCache>
                <c:formatCode>General</c:formatCode>
                <c:ptCount val="4"/>
                <c:pt idx="0">
                  <c:v>30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Labs'!$R$6:$U$6</c:f>
              <c:numCache>
                <c:formatCode>General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29</c:v>
                </c:pt>
                <c:pt idx="3">
                  <c:v>26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Labs'!$R$7:$U$7</c:f>
              <c:numCache>
                <c:formatCode>General</c:formatCode>
                <c:ptCount val="4"/>
                <c:pt idx="0">
                  <c:v>32</c:v>
                </c:pt>
                <c:pt idx="1">
                  <c:v>27</c:v>
                </c:pt>
                <c:pt idx="2">
                  <c:v>30</c:v>
                </c:pt>
                <c:pt idx="3">
                  <c:v>28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Labs'!$R$8:$U$8</c:f>
              <c:numCache>
                <c:formatCode>General</c:formatCode>
                <c:ptCount val="4"/>
                <c:pt idx="0">
                  <c:v>34</c:v>
                </c:pt>
                <c:pt idx="1">
                  <c:v>38</c:v>
                </c:pt>
                <c:pt idx="2">
                  <c:v>26</c:v>
                </c:pt>
                <c:pt idx="3">
                  <c:v>21</c:v>
                </c:pt>
              </c:numCache>
            </c:numRef>
          </c:val>
        </c:ser>
        <c:axId val="52016256"/>
        <c:axId val="52017792"/>
      </c:barChart>
      <c:catAx>
        <c:axId val="52016256"/>
        <c:scaling>
          <c:orientation val="minMax"/>
        </c:scaling>
        <c:axPos val="b"/>
        <c:numFmt formatCode="General" sourceLinked="1"/>
        <c:majorTickMark val="none"/>
        <c:tickLblPos val="nextTo"/>
        <c:crossAx val="52017792"/>
        <c:crosses val="autoZero"/>
        <c:auto val="1"/>
        <c:lblAlgn val="ctr"/>
        <c:lblOffset val="100"/>
      </c:catAx>
      <c:valAx>
        <c:axId val="52017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Berries per Cluster (g)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2016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Cluster Weight (g)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Labs'!$V$5:$Y$5</c:f>
              <c:numCache>
                <c:formatCode>General</c:formatCode>
                <c:ptCount val="4"/>
                <c:pt idx="0">
                  <c:v>66.59</c:v>
                </c:pt>
                <c:pt idx="1">
                  <c:v>65.069999999999993</c:v>
                </c:pt>
                <c:pt idx="2">
                  <c:v>63.56</c:v>
                </c:pt>
                <c:pt idx="3">
                  <c:v>60.53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Labs'!$V$6:$Y$6</c:f>
              <c:numCache>
                <c:formatCode>General</c:formatCode>
                <c:ptCount val="4"/>
                <c:pt idx="0">
                  <c:v>99.88</c:v>
                </c:pt>
                <c:pt idx="1">
                  <c:v>95.34</c:v>
                </c:pt>
                <c:pt idx="2">
                  <c:v>77.180000000000007</c:v>
                </c:pt>
                <c:pt idx="3">
                  <c:v>72.64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Labs'!$V$7:$Y$7</c:f>
              <c:numCache>
                <c:formatCode>0.00</c:formatCode>
                <c:ptCount val="4"/>
                <c:pt idx="0" formatCode="General">
                  <c:v>59.02</c:v>
                </c:pt>
                <c:pt idx="1">
                  <c:v>45.4</c:v>
                </c:pt>
                <c:pt idx="2">
                  <c:v>45.4</c:v>
                </c:pt>
                <c:pt idx="3">
                  <c:v>45.4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'[1]Summary Harvest Labs'!$V$8:$Y$8</c:f>
              <c:numCache>
                <c:formatCode>General</c:formatCode>
                <c:ptCount val="4"/>
                <c:pt idx="0">
                  <c:v>36.32</c:v>
                </c:pt>
                <c:pt idx="1">
                  <c:v>40.86</c:v>
                </c:pt>
                <c:pt idx="2">
                  <c:v>27.24</c:v>
                </c:pt>
                <c:pt idx="3" formatCode="0.00">
                  <c:v>22.7</c:v>
                </c:pt>
              </c:numCache>
            </c:numRef>
          </c:val>
        </c:ser>
        <c:axId val="52058368"/>
        <c:axId val="52068352"/>
      </c:barChart>
      <c:catAx>
        <c:axId val="52058368"/>
        <c:scaling>
          <c:orientation val="minMax"/>
        </c:scaling>
        <c:axPos val="b"/>
        <c:numFmt formatCode="General" sourceLinked="1"/>
        <c:majorTickMark val="none"/>
        <c:tickLblPos val="nextTo"/>
        <c:crossAx val="52068352"/>
        <c:crosses val="autoZero"/>
        <c:auto val="1"/>
        <c:lblAlgn val="ctr"/>
        <c:lblOffset val="100"/>
      </c:catAx>
      <c:valAx>
        <c:axId val="52068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Cluster Weight (g)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2058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Brix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TWC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Labs'!$B$5:$B$8</c:f>
              <c:numCache>
                <c:formatCode>0.00</c:formatCode>
                <c:ptCount val="4"/>
                <c:pt idx="0">
                  <c:v>18</c:v>
                </c:pt>
                <c:pt idx="1">
                  <c:v>19</c:v>
                </c:pt>
                <c:pt idx="2">
                  <c:v>19.8</c:v>
                </c:pt>
                <c:pt idx="3">
                  <c:v>20.6</c:v>
                </c:pt>
              </c:numCache>
            </c:numRef>
          </c:val>
        </c:ser>
        <c:ser>
          <c:idx val="1"/>
          <c:order val="1"/>
          <c:tx>
            <c:v>Mod GDC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Labs'!$C$5:$C$8</c:f>
              <c:numCache>
                <c:formatCode>0.00</c:formatCode>
                <c:ptCount val="4"/>
                <c:pt idx="0">
                  <c:v>17.670000000000002</c:v>
                </c:pt>
                <c:pt idx="1">
                  <c:v>17.8</c:v>
                </c:pt>
                <c:pt idx="2">
                  <c:v>19.170000000000002</c:v>
                </c:pt>
                <c:pt idx="3">
                  <c:v>20.6</c:v>
                </c:pt>
              </c:numCache>
            </c:numRef>
          </c:val>
        </c:ser>
        <c:ser>
          <c:idx val="2"/>
          <c:order val="2"/>
          <c:tx>
            <c:v>VSP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Labs'!$D$5:$D$8</c:f>
              <c:numCache>
                <c:formatCode>0.00</c:formatCode>
                <c:ptCount val="4"/>
                <c:pt idx="0">
                  <c:v>16.87</c:v>
                </c:pt>
                <c:pt idx="1">
                  <c:v>18.13</c:v>
                </c:pt>
                <c:pt idx="2">
                  <c:v>18.670000000000002</c:v>
                </c:pt>
                <c:pt idx="3">
                  <c:v>17.899999999999999</c:v>
                </c:pt>
              </c:numCache>
            </c:numRef>
          </c:val>
        </c:ser>
        <c:ser>
          <c:idx val="3"/>
          <c:order val="3"/>
          <c:tx>
            <c:v>Scott Henry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Labs'!$E$5:$E$8</c:f>
              <c:numCache>
                <c:formatCode>0.00</c:formatCode>
                <c:ptCount val="4"/>
                <c:pt idx="0">
                  <c:v>16.600000000000001</c:v>
                </c:pt>
                <c:pt idx="1">
                  <c:v>18</c:v>
                </c:pt>
                <c:pt idx="2">
                  <c:v>18.73</c:v>
                </c:pt>
                <c:pt idx="3">
                  <c:v>19.7</c:v>
                </c:pt>
              </c:numCache>
            </c:numRef>
          </c:val>
        </c:ser>
        <c:axId val="52096384"/>
        <c:axId val="52249728"/>
      </c:barChart>
      <c:catAx>
        <c:axId val="52096384"/>
        <c:scaling>
          <c:orientation val="minMax"/>
        </c:scaling>
        <c:axPos val="b"/>
        <c:numFmt formatCode="General" sourceLinked="1"/>
        <c:majorTickMark val="none"/>
        <c:tickLblPos val="nextTo"/>
        <c:crossAx val="52249728"/>
        <c:crosses val="autoZero"/>
        <c:auto val="1"/>
        <c:lblAlgn val="ctr"/>
        <c:lblOffset val="100"/>
      </c:catAx>
      <c:valAx>
        <c:axId val="52249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Brix at Harvest</a:t>
                </a:r>
              </a:p>
            </c:rich>
          </c:tx>
        </c:title>
        <c:numFmt formatCode="0.00" sourceLinked="1"/>
        <c:majorTickMark val="none"/>
        <c:tickLblPos val="nextTo"/>
        <c:crossAx val="52096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pH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TWC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Labs'!$F$5:$F$8</c:f>
              <c:numCache>
                <c:formatCode>0.00</c:formatCode>
                <c:ptCount val="4"/>
                <c:pt idx="0">
                  <c:v>3.18</c:v>
                </c:pt>
                <c:pt idx="1">
                  <c:v>3.16</c:v>
                </c:pt>
                <c:pt idx="2">
                  <c:v>3.11</c:v>
                </c:pt>
                <c:pt idx="3">
                  <c:v>3.18</c:v>
                </c:pt>
              </c:numCache>
            </c:numRef>
          </c:val>
        </c:ser>
        <c:ser>
          <c:idx val="1"/>
          <c:order val="1"/>
          <c:tx>
            <c:v>Mod GDC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Labs'!$G$5:$G$8</c:f>
              <c:numCache>
                <c:formatCode>0.00</c:formatCode>
                <c:ptCount val="4"/>
                <c:pt idx="0">
                  <c:v>3.16</c:v>
                </c:pt>
                <c:pt idx="1">
                  <c:v>3.13</c:v>
                </c:pt>
                <c:pt idx="2">
                  <c:v>3.08</c:v>
                </c:pt>
                <c:pt idx="3">
                  <c:v>3.2</c:v>
                </c:pt>
              </c:numCache>
            </c:numRef>
          </c:val>
        </c:ser>
        <c:ser>
          <c:idx val="2"/>
          <c:order val="2"/>
          <c:tx>
            <c:v>VSP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Labs'!$H$5:$H$8</c:f>
              <c:numCache>
                <c:formatCode>0.00</c:formatCode>
                <c:ptCount val="4"/>
                <c:pt idx="0">
                  <c:v>3.18</c:v>
                </c:pt>
                <c:pt idx="1">
                  <c:v>3.09</c:v>
                </c:pt>
                <c:pt idx="2">
                  <c:v>3.15</c:v>
                </c:pt>
                <c:pt idx="3">
                  <c:v>3.2</c:v>
                </c:pt>
              </c:numCache>
            </c:numRef>
          </c:val>
        </c:ser>
        <c:ser>
          <c:idx val="3"/>
          <c:order val="3"/>
          <c:tx>
            <c:v>Scott Henry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Labs'!$I$5:$I$8</c:f>
              <c:numCache>
                <c:formatCode>0.00</c:formatCode>
                <c:ptCount val="4"/>
                <c:pt idx="0">
                  <c:v>3.22</c:v>
                </c:pt>
                <c:pt idx="1">
                  <c:v>3.05</c:v>
                </c:pt>
                <c:pt idx="2">
                  <c:v>3.06</c:v>
                </c:pt>
                <c:pt idx="3">
                  <c:v>3.17</c:v>
                </c:pt>
              </c:numCache>
            </c:numRef>
          </c:val>
        </c:ser>
        <c:axId val="52290304"/>
        <c:axId val="52291840"/>
      </c:barChart>
      <c:catAx>
        <c:axId val="52290304"/>
        <c:scaling>
          <c:orientation val="minMax"/>
        </c:scaling>
        <c:axPos val="b"/>
        <c:numFmt formatCode="General" sourceLinked="1"/>
        <c:majorTickMark val="none"/>
        <c:tickLblPos val="nextTo"/>
        <c:crossAx val="52291840"/>
        <c:crosses val="autoZero"/>
        <c:auto val="1"/>
        <c:lblAlgn val="ctr"/>
        <c:lblOffset val="100"/>
      </c:catAx>
      <c:valAx>
        <c:axId val="52291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 at Harvest</a:t>
                </a:r>
              </a:p>
            </c:rich>
          </c:tx>
        </c:title>
        <c:numFmt formatCode="0.00" sourceLinked="1"/>
        <c:majorTickMark val="none"/>
        <c:tickLblPos val="nextTo"/>
        <c:crossAx val="52290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TA g/L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TWC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Labs'!$J$5:$J$8</c:f>
              <c:numCache>
                <c:formatCode>0.0</c:formatCode>
                <c:ptCount val="4"/>
                <c:pt idx="0">
                  <c:v>7.9</c:v>
                </c:pt>
                <c:pt idx="1">
                  <c:v>10.8</c:v>
                </c:pt>
                <c:pt idx="2">
                  <c:v>15.2</c:v>
                </c:pt>
                <c:pt idx="3">
                  <c:v>9.3000000000000007</c:v>
                </c:pt>
              </c:numCache>
            </c:numRef>
          </c:val>
        </c:ser>
        <c:ser>
          <c:idx val="1"/>
          <c:order val="1"/>
          <c:tx>
            <c:v>Mod GDC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Labs'!$K$5:$K$8</c:f>
              <c:numCache>
                <c:formatCode>0.0</c:formatCode>
                <c:ptCount val="4"/>
                <c:pt idx="0">
                  <c:v>7.3</c:v>
                </c:pt>
                <c:pt idx="1">
                  <c:v>10.199999999999999</c:v>
                </c:pt>
                <c:pt idx="2">
                  <c:v>15.6</c:v>
                </c:pt>
                <c:pt idx="3">
                  <c:v>8.9</c:v>
                </c:pt>
              </c:numCache>
            </c:numRef>
          </c:val>
        </c:ser>
        <c:ser>
          <c:idx val="2"/>
          <c:order val="2"/>
          <c:tx>
            <c:v>VSP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Labs'!$L$5:$L$8</c:f>
              <c:numCache>
                <c:formatCode>0.0</c:formatCode>
                <c:ptCount val="4"/>
                <c:pt idx="0">
                  <c:v>7.9</c:v>
                </c:pt>
                <c:pt idx="1">
                  <c:v>11.9</c:v>
                </c:pt>
                <c:pt idx="2">
                  <c:v>15.3</c:v>
                </c:pt>
                <c:pt idx="3">
                  <c:v>10.1</c:v>
                </c:pt>
              </c:numCache>
            </c:numRef>
          </c:val>
        </c:ser>
        <c:ser>
          <c:idx val="3"/>
          <c:order val="3"/>
          <c:tx>
            <c:v>Scott Henry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'[1]Summary Harvest Labs'!$M$5:$M$8</c:f>
              <c:numCache>
                <c:formatCode>0.0</c:formatCode>
                <c:ptCount val="4"/>
                <c:pt idx="0">
                  <c:v>7.5</c:v>
                </c:pt>
                <c:pt idx="1">
                  <c:v>11.8</c:v>
                </c:pt>
                <c:pt idx="2">
                  <c:v>16.100000000000001</c:v>
                </c:pt>
                <c:pt idx="3">
                  <c:v>9.6</c:v>
                </c:pt>
              </c:numCache>
            </c:numRef>
          </c:val>
        </c:ser>
        <c:axId val="52197632"/>
        <c:axId val="52211712"/>
      </c:barChart>
      <c:catAx>
        <c:axId val="52197632"/>
        <c:scaling>
          <c:orientation val="minMax"/>
        </c:scaling>
        <c:axPos val="b"/>
        <c:numFmt formatCode="General" sourceLinked="1"/>
        <c:majorTickMark val="none"/>
        <c:tickLblPos val="nextTo"/>
        <c:crossAx val="52211712"/>
        <c:crosses val="autoZero"/>
        <c:auto val="1"/>
        <c:lblAlgn val="ctr"/>
        <c:lblOffset val="100"/>
      </c:catAx>
      <c:valAx>
        <c:axId val="52211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 at Harvest</a:t>
                </a:r>
              </a:p>
            </c:rich>
          </c:tx>
        </c:title>
        <c:numFmt formatCode="0.0" sourceLinked="1"/>
        <c:majorTickMark val="none"/>
        <c:tickLblPos val="nextTo"/>
        <c:crossAx val="52197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9525</xdr:rowOff>
    </xdr:from>
    <xdr:to>
      <xdr:col>7</xdr:col>
      <xdr:colOff>95250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11</xdr:row>
      <xdr:rowOff>9525</xdr:rowOff>
    </xdr:from>
    <xdr:to>
      <xdr:col>14</xdr:col>
      <xdr:colOff>161925</xdr:colOff>
      <xdr:row>28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161925</xdr:colOff>
      <xdr:row>11</xdr:row>
      <xdr:rowOff>9525</xdr:rowOff>
    </xdr:from>
    <xdr:to>
      <xdr:col>21</xdr:col>
      <xdr:colOff>238125</xdr:colOff>
      <xdr:row>28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85725</xdr:colOff>
      <xdr:row>46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76200</xdr:colOff>
      <xdr:row>30</xdr:row>
      <xdr:rowOff>0</xdr:rowOff>
    </xdr:from>
    <xdr:to>
      <xdr:col>14</xdr:col>
      <xdr:colOff>152400</xdr:colOff>
      <xdr:row>46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152400</xdr:colOff>
      <xdr:row>30</xdr:row>
      <xdr:rowOff>0</xdr:rowOff>
    </xdr:from>
    <xdr:to>
      <xdr:col>21</xdr:col>
      <xdr:colOff>228600</xdr:colOff>
      <xdr:row>46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85725</xdr:colOff>
      <xdr:row>66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85725</xdr:colOff>
      <xdr:row>50</xdr:row>
      <xdr:rowOff>0</xdr:rowOff>
    </xdr:from>
    <xdr:to>
      <xdr:col>14</xdr:col>
      <xdr:colOff>161925</xdr:colOff>
      <xdr:row>66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161925</xdr:colOff>
      <xdr:row>50</xdr:row>
      <xdr:rowOff>0</xdr:rowOff>
    </xdr:from>
    <xdr:to>
      <xdr:col>21</xdr:col>
      <xdr:colOff>238125</xdr:colOff>
      <xdr:row>66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7</xdr:col>
      <xdr:colOff>85725</xdr:colOff>
      <xdr:row>85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76200</xdr:colOff>
      <xdr:row>69</xdr:row>
      <xdr:rowOff>0</xdr:rowOff>
    </xdr:from>
    <xdr:to>
      <xdr:col>14</xdr:col>
      <xdr:colOff>152400</xdr:colOff>
      <xdr:row>85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152400</xdr:colOff>
      <xdr:row>69</xdr:row>
      <xdr:rowOff>0</xdr:rowOff>
    </xdr:from>
    <xdr:to>
      <xdr:col>21</xdr:col>
      <xdr:colOff>228600</xdr:colOff>
      <xdr:row>85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ants\SARE2014\FinalHarvestResults2014-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ite Amie"/>
      <sheetName val="St Pepin"/>
      <sheetName val="Marquette"/>
      <sheetName val="Mn1200"/>
      <sheetName val="Topwire"/>
      <sheetName val="ModGDC"/>
      <sheetName val="VSP"/>
      <sheetName val="Scott Henry"/>
      <sheetName val="Comparison"/>
      <sheetName val="Labs"/>
      <sheetName val="Summary Harvest La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18</v>
          </cell>
          <cell r="C5">
            <v>17.670000000000002</v>
          </cell>
          <cell r="D5">
            <v>16.87</v>
          </cell>
          <cell r="E5">
            <v>16.600000000000001</v>
          </cell>
          <cell r="F5">
            <v>3.18</v>
          </cell>
          <cell r="G5">
            <v>3.16</v>
          </cell>
          <cell r="H5">
            <v>3.18</v>
          </cell>
          <cell r="I5">
            <v>3.22</v>
          </cell>
          <cell r="J5">
            <v>7.9</v>
          </cell>
          <cell r="K5">
            <v>7.3</v>
          </cell>
          <cell r="L5">
            <v>7.9</v>
          </cell>
          <cell r="M5">
            <v>7.5</v>
          </cell>
          <cell r="N5">
            <v>2.16</v>
          </cell>
          <cell r="O5">
            <v>2.1800000000000002</v>
          </cell>
          <cell r="P5">
            <v>2.36</v>
          </cell>
          <cell r="Q5">
            <v>2.54</v>
          </cell>
          <cell r="R5">
            <v>30</v>
          </cell>
          <cell r="S5">
            <v>29</v>
          </cell>
          <cell r="T5">
            <v>26</v>
          </cell>
          <cell r="U5">
            <v>23</v>
          </cell>
          <cell r="V5">
            <v>66.59</v>
          </cell>
          <cell r="W5">
            <v>65.069999999999993</v>
          </cell>
          <cell r="X5">
            <v>63.56</v>
          </cell>
          <cell r="Y5">
            <v>60.53</v>
          </cell>
        </row>
        <row r="6">
          <cell r="B6">
            <v>19</v>
          </cell>
          <cell r="C6">
            <v>17.8</v>
          </cell>
          <cell r="D6">
            <v>18.13</v>
          </cell>
          <cell r="E6">
            <v>18</v>
          </cell>
          <cell r="F6">
            <v>3.16</v>
          </cell>
          <cell r="G6">
            <v>3.13</v>
          </cell>
          <cell r="H6">
            <v>3.09</v>
          </cell>
          <cell r="I6">
            <v>3.05</v>
          </cell>
          <cell r="J6">
            <v>10.8</v>
          </cell>
          <cell r="K6">
            <v>10.199999999999999</v>
          </cell>
          <cell r="L6">
            <v>11.9</v>
          </cell>
          <cell r="M6">
            <v>11.8</v>
          </cell>
          <cell r="N6">
            <v>3</v>
          </cell>
          <cell r="O6">
            <v>2.86</v>
          </cell>
          <cell r="P6">
            <v>2.66</v>
          </cell>
          <cell r="Q6">
            <v>2.74</v>
          </cell>
          <cell r="R6">
            <v>33</v>
          </cell>
          <cell r="S6">
            <v>33</v>
          </cell>
          <cell r="T6">
            <v>29</v>
          </cell>
          <cell r="U6">
            <v>26</v>
          </cell>
          <cell r="V6">
            <v>99.88</v>
          </cell>
          <cell r="W6">
            <v>95.34</v>
          </cell>
          <cell r="X6">
            <v>77.180000000000007</v>
          </cell>
          <cell r="Y6">
            <v>72.64</v>
          </cell>
        </row>
        <row r="7">
          <cell r="B7">
            <v>19.8</v>
          </cell>
          <cell r="C7">
            <v>19.170000000000002</v>
          </cell>
          <cell r="D7">
            <v>18.670000000000002</v>
          </cell>
          <cell r="E7">
            <v>18.73</v>
          </cell>
          <cell r="F7">
            <v>3.11</v>
          </cell>
          <cell r="G7">
            <v>3.08</v>
          </cell>
          <cell r="H7">
            <v>3.15</v>
          </cell>
          <cell r="I7">
            <v>3.06</v>
          </cell>
          <cell r="J7">
            <v>15.2</v>
          </cell>
          <cell r="K7">
            <v>15.6</v>
          </cell>
          <cell r="L7">
            <v>15.3</v>
          </cell>
          <cell r="M7">
            <v>16.100000000000001</v>
          </cell>
          <cell r="N7">
            <v>1.84</v>
          </cell>
          <cell r="O7">
            <v>1.64</v>
          </cell>
          <cell r="P7">
            <v>1.5</v>
          </cell>
          <cell r="Q7">
            <v>1.62</v>
          </cell>
          <cell r="R7">
            <v>32</v>
          </cell>
          <cell r="S7">
            <v>27</v>
          </cell>
          <cell r="T7">
            <v>30</v>
          </cell>
          <cell r="U7">
            <v>28</v>
          </cell>
          <cell r="V7">
            <v>59.02</v>
          </cell>
          <cell r="W7">
            <v>45.4</v>
          </cell>
          <cell r="X7">
            <v>45.4</v>
          </cell>
          <cell r="Y7">
            <v>45.4</v>
          </cell>
        </row>
        <row r="8">
          <cell r="B8">
            <v>20.6</v>
          </cell>
          <cell r="C8">
            <v>20.6</v>
          </cell>
          <cell r="D8">
            <v>17.899999999999999</v>
          </cell>
          <cell r="E8">
            <v>19.7</v>
          </cell>
          <cell r="F8">
            <v>3.18</v>
          </cell>
          <cell r="G8">
            <v>3.2</v>
          </cell>
          <cell r="H8">
            <v>3.2</v>
          </cell>
          <cell r="I8">
            <v>3.17</v>
          </cell>
          <cell r="J8">
            <v>9.3000000000000007</v>
          </cell>
          <cell r="K8">
            <v>8.9</v>
          </cell>
          <cell r="L8">
            <v>10.1</v>
          </cell>
          <cell r="M8">
            <v>9.6</v>
          </cell>
          <cell r="N8">
            <v>1.04</v>
          </cell>
          <cell r="O8">
            <v>1.05</v>
          </cell>
          <cell r="P8">
            <v>1.01</v>
          </cell>
          <cell r="Q8">
            <v>1.05</v>
          </cell>
          <cell r="R8">
            <v>34</v>
          </cell>
          <cell r="S8">
            <v>38</v>
          </cell>
          <cell r="T8">
            <v>26</v>
          </cell>
          <cell r="U8">
            <v>21</v>
          </cell>
          <cell r="V8">
            <v>36.32</v>
          </cell>
          <cell r="W8">
            <v>40.86</v>
          </cell>
          <cell r="X8">
            <v>27.24</v>
          </cell>
          <cell r="Y8">
            <v>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8"/>
  <sheetViews>
    <sheetView tabSelected="1" workbookViewId="0">
      <selection sqref="A1:XFD1048576"/>
    </sheetView>
  </sheetViews>
  <sheetFormatPr defaultRowHeight="15"/>
  <cols>
    <col min="1" max="1" width="10.7109375" bestFit="1" customWidth="1"/>
    <col min="5" max="5" width="10.85546875" bestFit="1" customWidth="1"/>
    <col min="9" max="9" width="10.85546875" bestFit="1" customWidth="1"/>
    <col min="13" max="13" width="10.85546875" bestFit="1" customWidth="1"/>
    <col min="17" max="17" width="10.85546875" bestFit="1" customWidth="1"/>
    <col min="21" max="21" width="10.85546875" bestFit="1" customWidth="1"/>
    <col min="23" max="23" width="9.42578125" bestFit="1" customWidth="1"/>
    <col min="25" max="25" width="11.42578125" bestFit="1" customWidth="1"/>
  </cols>
  <sheetData>
    <row r="3" spans="1:25">
      <c r="A3" s="1"/>
      <c r="B3" s="2" t="s">
        <v>0</v>
      </c>
      <c r="C3" s="3"/>
      <c r="D3" s="3"/>
      <c r="E3" s="4"/>
      <c r="F3" s="2" t="s">
        <v>1</v>
      </c>
      <c r="G3" s="3"/>
      <c r="H3" s="3"/>
      <c r="I3" s="4"/>
      <c r="J3" s="2" t="s">
        <v>2</v>
      </c>
      <c r="K3" s="3"/>
      <c r="L3" s="3"/>
      <c r="M3" s="4"/>
      <c r="N3" s="2" t="s">
        <v>3</v>
      </c>
      <c r="O3" s="3"/>
      <c r="P3" s="3"/>
      <c r="Q3" s="4"/>
      <c r="R3" s="2" t="s">
        <v>4</v>
      </c>
      <c r="S3" s="3"/>
      <c r="T3" s="3"/>
      <c r="U3" s="4"/>
      <c r="V3" s="5" t="s">
        <v>5</v>
      </c>
      <c r="W3" s="6"/>
      <c r="X3" s="6"/>
      <c r="Y3" s="7"/>
    </row>
    <row r="4" spans="1:25" s="12" customFormat="1" ht="12.75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9" t="s">
        <v>7</v>
      </c>
      <c r="G4" s="10" t="s">
        <v>8</v>
      </c>
      <c r="H4" s="10" t="s">
        <v>9</v>
      </c>
      <c r="I4" s="11" t="s">
        <v>10</v>
      </c>
      <c r="J4" s="9" t="s">
        <v>7</v>
      </c>
      <c r="K4" s="10" t="s">
        <v>8</v>
      </c>
      <c r="L4" s="10" t="s">
        <v>9</v>
      </c>
      <c r="M4" s="11" t="s">
        <v>10</v>
      </c>
      <c r="N4" s="9" t="s">
        <v>7</v>
      </c>
      <c r="O4" s="10" t="s">
        <v>8</v>
      </c>
      <c r="P4" s="10" t="s">
        <v>9</v>
      </c>
      <c r="Q4" s="11" t="s">
        <v>10</v>
      </c>
      <c r="R4" s="9" t="s">
        <v>7</v>
      </c>
      <c r="S4" s="10" t="s">
        <v>8</v>
      </c>
      <c r="T4" s="10" t="s">
        <v>9</v>
      </c>
      <c r="U4" s="11" t="s">
        <v>10</v>
      </c>
      <c r="V4" s="9" t="s">
        <v>7</v>
      </c>
      <c r="W4" s="10" t="s">
        <v>8</v>
      </c>
      <c r="X4" s="10" t="s">
        <v>9</v>
      </c>
      <c r="Y4" s="11" t="s">
        <v>10</v>
      </c>
    </row>
    <row r="5" spans="1:25">
      <c r="A5" s="13" t="s">
        <v>11</v>
      </c>
      <c r="B5" s="14">
        <v>18</v>
      </c>
      <c r="C5" s="15">
        <v>17.670000000000002</v>
      </c>
      <c r="D5" s="16">
        <v>16.87</v>
      </c>
      <c r="E5" s="17">
        <v>16.600000000000001</v>
      </c>
      <c r="F5" s="14">
        <v>3.18</v>
      </c>
      <c r="G5" s="15">
        <v>3.16</v>
      </c>
      <c r="H5" s="16">
        <v>3.18</v>
      </c>
      <c r="I5" s="17">
        <v>3.22</v>
      </c>
      <c r="J5" s="18">
        <v>7.9</v>
      </c>
      <c r="K5" s="19">
        <v>7.3</v>
      </c>
      <c r="L5" s="20">
        <v>7.9</v>
      </c>
      <c r="M5" s="21">
        <v>7.5</v>
      </c>
      <c r="N5" s="14">
        <v>2.16</v>
      </c>
      <c r="O5" s="15">
        <v>2.1800000000000002</v>
      </c>
      <c r="P5" s="16">
        <v>2.36</v>
      </c>
      <c r="Q5" s="17">
        <v>2.54</v>
      </c>
      <c r="R5" s="22">
        <f>QUOTIENT(V5,N5)</f>
        <v>30</v>
      </c>
      <c r="S5" s="22">
        <f t="shared" ref="S5:U8" si="0">QUOTIENT(W5,O5)</f>
        <v>29</v>
      </c>
      <c r="T5" s="22">
        <f t="shared" si="0"/>
        <v>26</v>
      </c>
      <c r="U5" s="22">
        <f t="shared" si="0"/>
        <v>23</v>
      </c>
      <c r="V5" s="22">
        <v>66.59</v>
      </c>
      <c r="W5" s="23">
        <v>65.069999999999993</v>
      </c>
      <c r="X5" s="24">
        <v>63.56</v>
      </c>
      <c r="Y5" s="25">
        <v>60.53</v>
      </c>
    </row>
    <row r="6" spans="1:25">
      <c r="A6" s="13" t="s">
        <v>12</v>
      </c>
      <c r="B6" s="14">
        <v>19</v>
      </c>
      <c r="C6" s="15">
        <v>17.8</v>
      </c>
      <c r="D6" s="16">
        <v>18.13</v>
      </c>
      <c r="E6" s="17">
        <v>18</v>
      </c>
      <c r="F6" s="14">
        <v>3.16</v>
      </c>
      <c r="G6" s="15">
        <v>3.13</v>
      </c>
      <c r="H6" s="16">
        <v>3.09</v>
      </c>
      <c r="I6" s="17">
        <v>3.05</v>
      </c>
      <c r="J6" s="18">
        <v>10.8</v>
      </c>
      <c r="K6" s="19">
        <v>10.199999999999999</v>
      </c>
      <c r="L6" s="20">
        <v>11.9</v>
      </c>
      <c r="M6" s="21">
        <v>11.8</v>
      </c>
      <c r="N6" s="14">
        <v>3</v>
      </c>
      <c r="O6" s="15">
        <v>2.86</v>
      </c>
      <c r="P6" s="16">
        <v>2.66</v>
      </c>
      <c r="Q6" s="17">
        <v>2.74</v>
      </c>
      <c r="R6" s="22">
        <f t="shared" ref="R6:R8" si="1">QUOTIENT(V6,N6)</f>
        <v>33</v>
      </c>
      <c r="S6" s="22">
        <f t="shared" si="0"/>
        <v>33</v>
      </c>
      <c r="T6" s="22">
        <f t="shared" si="0"/>
        <v>29</v>
      </c>
      <c r="U6" s="22">
        <f t="shared" si="0"/>
        <v>26</v>
      </c>
      <c r="V6" s="22">
        <v>99.88</v>
      </c>
      <c r="W6" s="23">
        <v>95.34</v>
      </c>
      <c r="X6" s="24">
        <v>77.180000000000007</v>
      </c>
      <c r="Y6" s="25">
        <v>72.64</v>
      </c>
    </row>
    <row r="7" spans="1:25">
      <c r="A7" s="13" t="s">
        <v>13</v>
      </c>
      <c r="B7" s="14">
        <v>19.8</v>
      </c>
      <c r="C7" s="15">
        <v>19.170000000000002</v>
      </c>
      <c r="D7" s="16">
        <v>18.670000000000002</v>
      </c>
      <c r="E7" s="17">
        <v>18.73</v>
      </c>
      <c r="F7" s="14">
        <v>3.11</v>
      </c>
      <c r="G7" s="15">
        <v>3.08</v>
      </c>
      <c r="H7" s="16">
        <v>3.15</v>
      </c>
      <c r="I7" s="17">
        <v>3.06</v>
      </c>
      <c r="J7" s="18">
        <v>15.2</v>
      </c>
      <c r="K7" s="19">
        <v>15.6</v>
      </c>
      <c r="L7" s="20">
        <v>15.3</v>
      </c>
      <c r="M7" s="21">
        <v>16.100000000000001</v>
      </c>
      <c r="N7" s="14">
        <v>1.84</v>
      </c>
      <c r="O7" s="15">
        <v>1.64</v>
      </c>
      <c r="P7" s="16">
        <v>1.5</v>
      </c>
      <c r="Q7" s="17">
        <v>1.62</v>
      </c>
      <c r="R7" s="22">
        <f t="shared" si="1"/>
        <v>32</v>
      </c>
      <c r="S7" s="22">
        <f t="shared" si="0"/>
        <v>27</v>
      </c>
      <c r="T7" s="22">
        <f t="shared" si="0"/>
        <v>30</v>
      </c>
      <c r="U7" s="22">
        <f t="shared" si="0"/>
        <v>28</v>
      </c>
      <c r="V7" s="22">
        <v>59.02</v>
      </c>
      <c r="W7" s="15">
        <v>45.4</v>
      </c>
      <c r="X7" s="16">
        <v>45.4</v>
      </c>
      <c r="Y7" s="17">
        <v>45.4</v>
      </c>
    </row>
    <row r="8" spans="1:25">
      <c r="A8" s="26" t="s">
        <v>14</v>
      </c>
      <c r="B8" s="27">
        <v>20.6</v>
      </c>
      <c r="C8" s="28">
        <v>20.6</v>
      </c>
      <c r="D8" s="29">
        <v>17.899999999999999</v>
      </c>
      <c r="E8" s="30">
        <v>19.7</v>
      </c>
      <c r="F8" s="27">
        <v>3.18</v>
      </c>
      <c r="G8" s="28">
        <v>3.2</v>
      </c>
      <c r="H8" s="29">
        <v>3.2</v>
      </c>
      <c r="I8" s="30">
        <v>3.17</v>
      </c>
      <c r="J8" s="31">
        <v>9.3000000000000007</v>
      </c>
      <c r="K8" s="32">
        <v>8.9</v>
      </c>
      <c r="L8" s="33">
        <v>10.1</v>
      </c>
      <c r="M8" s="34">
        <v>9.6</v>
      </c>
      <c r="N8" s="27">
        <v>1.04</v>
      </c>
      <c r="O8" s="28">
        <v>1.05</v>
      </c>
      <c r="P8" s="29">
        <v>1.01</v>
      </c>
      <c r="Q8" s="30">
        <v>1.05</v>
      </c>
      <c r="R8" s="22">
        <f t="shared" si="1"/>
        <v>34</v>
      </c>
      <c r="S8" s="22">
        <f t="shared" si="0"/>
        <v>38</v>
      </c>
      <c r="T8" s="22">
        <f t="shared" si="0"/>
        <v>26</v>
      </c>
      <c r="U8" s="22">
        <f t="shared" si="0"/>
        <v>21</v>
      </c>
      <c r="V8" s="35">
        <v>36.32</v>
      </c>
      <c r="W8" s="36">
        <v>40.86</v>
      </c>
      <c r="X8" s="37">
        <v>27.24</v>
      </c>
      <c r="Y8" s="30">
        <v>22.7</v>
      </c>
    </row>
  </sheetData>
  <mergeCells count="6"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2015-03-03T16:16:31Z</dcterms:created>
  <dcterms:modified xsi:type="dcterms:W3CDTF">2015-03-03T16:16:59Z</dcterms:modified>
</cp:coreProperties>
</file>