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eka.tareyama\Desktop\"/>
    </mc:Choice>
  </mc:AlternateContent>
  <bookViews>
    <workbookView xWindow="0" yWindow="0" windowWidth="14985" windowHeight="9990" tabRatio="850" firstSheet="5" activeTab="13"/>
  </bookViews>
  <sheets>
    <sheet name="Field 1 Layout" sheetId="2" r:id="rId1"/>
    <sheet name="Field 2 Layout" sheetId="7" r:id="rId2"/>
    <sheet name="Field 3 Layout" sheetId="8" r:id="rId3"/>
    <sheet name="Field 4 Layout" sheetId="9" r:id="rId4"/>
    <sheet name="Field 5 Layout" sheetId="1" r:id="rId5"/>
    <sheet name="Virus Severity" sheetId="10" r:id="rId6"/>
    <sheet name="Storm Damage" sheetId="16" r:id="rId7"/>
    <sheet name="Germination Data" sheetId="12" r:id="rId8"/>
    <sheet name="Raw Germination Data" sheetId="13" r:id="rId9"/>
    <sheet name="Germination Data by Rep" sheetId="21" r:id="rId10"/>
    <sheet name="Harvest Data" sheetId="14" r:id="rId11"/>
    <sheet name="Flower-Fruit, Insect, Leaf Spot" sheetId="17" r:id="rId12"/>
    <sheet name="Farmer Evaluation (group)" sheetId="19" r:id="rId13"/>
    <sheet name="Brix" sheetId="20" r:id="rId14"/>
  </sheets>
  <definedNames>
    <definedName name="_xlnm._FilterDatabase" localSheetId="11" hidden="1">'Flower-Fruit, Insect, Leaf Spot'!$A$2:$K$55</definedName>
    <definedName name="_xlnm._FilterDatabase" localSheetId="10" hidden="1">'Harvest Data'!$B$2:$AU$85</definedName>
    <definedName name="_xlnm._FilterDatabase" localSheetId="6" hidden="1">'Storm Damage'!$A$1:$L$56</definedName>
    <definedName name="_xlnm._FilterDatabase" localSheetId="5" hidden="1">'Virus Severity'!$A$1:$K$68</definedName>
    <definedName name="_xlnm.Print_Area" localSheetId="0">'Field 1 Layout'!$A$12:$BC$29</definedName>
    <definedName name="_xlnm.Print_Area" localSheetId="1">'Field 2 Layout'!$A$10:$BE$29</definedName>
    <definedName name="_xlnm.Print_Area" localSheetId="2">'Field 3 Layout'!$A$10:$BE$30</definedName>
    <definedName name="_xlnm.Print_Area" localSheetId="3">'Field 4 Layout'!$A$8:$BU$28</definedName>
    <definedName name="_xlnm.Print_Area" localSheetId="4">'Field 5 Layout'!$A$2:$BS$23</definedName>
    <definedName name="_xlnm.Print_Area" localSheetId="9">'Germination Data by Rep'!$A$1:$R$40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9" l="1"/>
  <c r="B34" i="12" l="1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B37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</calcChain>
</file>

<file path=xl/sharedStrings.xml><?xml version="1.0" encoding="utf-8"?>
<sst xmlns="http://schemas.openxmlformats.org/spreadsheetml/2006/main" count="2117" uniqueCount="180">
  <si>
    <t>BLOCK 1</t>
  </si>
  <si>
    <t>BLOCK 2</t>
  </si>
  <si>
    <t>BLOCK 3</t>
  </si>
  <si>
    <t>BERNARD WATSON 
TOMATO VIRUS FIELD LAYOUT</t>
  </si>
  <si>
    <t>FIELD 1 (MESA)
TOMATO VIRUS FIELD LAYOUT</t>
  </si>
  <si>
    <t>R1</t>
  </si>
  <si>
    <t>R2</t>
  </si>
  <si>
    <t>R3</t>
  </si>
  <si>
    <t>163 FT</t>
  </si>
  <si>
    <t>50 FT</t>
  </si>
  <si>
    <t>FIELD 2 (VELASQUEZ)
TOMATO VIRUS FIELD LAYOUT</t>
  </si>
  <si>
    <t>FIELD 3 (TONY)
TOMATO VIRUS FIELD LAYOUT</t>
  </si>
  <si>
    <t>30 FT</t>
  </si>
  <si>
    <t>177 FT</t>
  </si>
  <si>
    <t>25 FT</t>
  </si>
  <si>
    <t>ENTRANCE</t>
  </si>
  <si>
    <t>185 FT</t>
  </si>
  <si>
    <t>85 FT</t>
  </si>
  <si>
    <t>Entrance</t>
  </si>
  <si>
    <t>`</t>
  </si>
  <si>
    <t>FIELD 4 (GUERRERO)
TOMATO VIRUS FIELD LAYOUT</t>
  </si>
  <si>
    <t>Field</t>
  </si>
  <si>
    <t>ID</t>
  </si>
  <si>
    <t>Plant #</t>
  </si>
  <si>
    <t>Refer to plant scale chart for ranking descriptions. X indicates a dead plant</t>
  </si>
  <si>
    <t>X</t>
  </si>
  <si>
    <t>Variety Plots</t>
  </si>
  <si>
    <t>Border rows</t>
  </si>
  <si>
    <t>max</t>
  </si>
  <si>
    <t>min</t>
  </si>
  <si>
    <t>average</t>
  </si>
  <si>
    <t>sum</t>
  </si>
  <si>
    <t>total</t>
  </si>
  <si>
    <t>Height (cm)</t>
  </si>
  <si>
    <t># grown (14 days after planting)</t>
  </si>
  <si>
    <t># planted</t>
  </si>
  <si>
    <t>Plant ID</t>
  </si>
  <si>
    <t>planted</t>
  </si>
  <si>
    <t>---</t>
  </si>
  <si>
    <t>DATE</t>
  </si>
  <si>
    <t>VARIETY ID</t>
  </si>
  <si>
    <t>ID #</t>
  </si>
  <si>
    <t>Weight</t>
  </si>
  <si>
    <t>FIELD 1</t>
  </si>
  <si>
    <t>FIELD 4</t>
  </si>
  <si>
    <t>FIELD 3</t>
  </si>
  <si>
    <t>FIELD 2</t>
  </si>
  <si>
    <t>--</t>
  </si>
  <si>
    <t>3 (3)</t>
  </si>
  <si>
    <t>2 (2)</t>
  </si>
  <si>
    <t>Replication</t>
  </si>
  <si>
    <t>BERNARD WATSON FIELD TRIAL</t>
  </si>
  <si>
    <t>DATE: NOVEMBER 14, 2014</t>
  </si>
  <si>
    <t>Markt. Fruit</t>
  </si>
  <si>
    <t>Total Fruit</t>
  </si>
  <si>
    <t xml:space="preserve">For border plants: 0 = no virus,  1 = virus present </t>
  </si>
  <si>
    <t>0 = none
1 =slight
2 = moderate
3 = severe
4 = broken</t>
  </si>
  <si>
    <t>Virus</t>
  </si>
  <si>
    <r>
      <rPr>
        <b/>
        <sz val="11"/>
        <color theme="1"/>
        <rFont val="Calibri"/>
        <family val="2"/>
        <scheme val="minor"/>
      </rPr>
      <t xml:space="preserve">VIRUS RANKING           </t>
    </r>
    <r>
      <rPr>
        <sz val="11"/>
        <color theme="1"/>
        <rFont val="Calibri"/>
        <family val="2"/>
        <scheme val="minor"/>
      </rPr>
      <t>DATE: NOVEMBER 14, 2014</t>
    </r>
  </si>
  <si>
    <r>
      <rPr>
        <b/>
        <sz val="11"/>
        <color theme="1"/>
        <rFont val="Calibri"/>
        <family val="2"/>
        <scheme val="minor"/>
      </rPr>
      <t xml:space="preserve">VIRUS RANKING          </t>
    </r>
    <r>
      <rPr>
        <sz val="11"/>
        <color theme="1"/>
        <rFont val="Calibri"/>
        <family val="2"/>
        <scheme val="minor"/>
      </rPr>
      <t>DATE: OCTOBER 31, 2014</t>
    </r>
  </si>
  <si>
    <r>
      <rPr>
        <b/>
        <sz val="11"/>
        <color theme="1"/>
        <rFont val="Calibri"/>
        <family val="2"/>
        <scheme val="minor"/>
      </rPr>
      <t xml:space="preserve">STORM DAMAGE </t>
    </r>
    <r>
      <rPr>
        <sz val="11"/>
        <color theme="1"/>
        <rFont val="Calibri"/>
        <family val="2"/>
        <scheme val="minor"/>
      </rPr>
      <t xml:space="preserve">         DATE: OCTOBER 10, 2014</t>
    </r>
  </si>
  <si>
    <t>GERMINATION DATA</t>
  </si>
  <si>
    <t>TOTAL SEEDS PLANTED</t>
  </si>
  <si>
    <r>
      <t>FINAL TOTAL GERMINATTED (</t>
    </r>
    <r>
      <rPr>
        <b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WEEKS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AFTER PLANTING)</t>
    </r>
  </si>
  <si>
    <t>-</t>
  </si>
  <si>
    <t>T</t>
  </si>
  <si>
    <t>F</t>
  </si>
  <si>
    <r>
      <rPr>
        <b/>
        <sz val="11"/>
        <color theme="1"/>
        <rFont val="Calibri"/>
        <family val="2"/>
        <scheme val="minor"/>
      </rPr>
      <t xml:space="preserve">VIRUS RANKING          </t>
    </r>
    <r>
      <rPr>
        <sz val="11"/>
        <color theme="1"/>
        <rFont val="Calibri"/>
        <family val="2"/>
        <scheme val="minor"/>
      </rPr>
      <t>DATE: OCTOBER 3, 2014</t>
    </r>
  </si>
  <si>
    <r>
      <rPr>
        <b/>
        <sz val="11"/>
        <color theme="1"/>
        <rFont val="Calibri"/>
        <family val="2"/>
        <scheme val="minor"/>
      </rPr>
      <t xml:space="preserve">FLOWER DATA          </t>
    </r>
    <r>
      <rPr>
        <sz val="11"/>
        <color theme="1"/>
        <rFont val="Calibri"/>
        <family val="2"/>
        <scheme val="minor"/>
      </rPr>
      <t>DATE: OCTOBER 31, 2014</t>
    </r>
  </si>
  <si>
    <r>
      <rPr>
        <b/>
        <sz val="11"/>
        <color theme="1"/>
        <rFont val="Calibri"/>
        <family val="2"/>
        <scheme val="minor"/>
      </rPr>
      <t xml:space="preserve">FLOWER DATA          </t>
    </r>
    <r>
      <rPr>
        <sz val="11"/>
        <color theme="1"/>
        <rFont val="Calibri"/>
        <family val="2"/>
        <scheme val="minor"/>
      </rPr>
      <t>DATE: OCTOBER 3, 2014</t>
    </r>
  </si>
  <si>
    <t>T = fruit
F = open flower
X = dead plant
0 = no flower or fruit</t>
  </si>
  <si>
    <t>FLOWER DATA</t>
  </si>
  <si>
    <t>BERNARD WATSON FIELD</t>
  </si>
  <si>
    <t>INSECT DAMAGE DATA</t>
  </si>
  <si>
    <t>1 = insect damage
0 = no insect damage</t>
  </si>
  <si>
    <t>LEAF SPOT DATA</t>
  </si>
  <si>
    <t>1 = leaf spot
0 = no leaf spot</t>
  </si>
  <si>
    <t>harvested 10 lbs from #'s 1, 2, 3, 4, 5, 7, 8, 9, 10, 12, and 13</t>
  </si>
  <si>
    <t>Harvested 3 lbs from #'s 1, 5, and 13</t>
  </si>
  <si>
    <t>Harvested 6 lbs from #'s1, 3, 4, 5, 6, 7, 8, 9, 12, 13, and 15</t>
  </si>
  <si>
    <r>
      <rPr>
        <b/>
        <sz val="11"/>
        <color theme="1"/>
        <rFont val="Calibri"/>
        <family val="2"/>
        <scheme val="minor"/>
      </rPr>
      <t xml:space="preserve">VIRUS RANKING          </t>
    </r>
    <r>
      <rPr>
        <sz val="11"/>
        <color theme="1"/>
        <rFont val="Calibri"/>
        <family val="2"/>
        <scheme val="minor"/>
      </rPr>
      <t>DATE: DECEMBER 4, 2014</t>
    </r>
  </si>
  <si>
    <t>Field 1</t>
  </si>
  <si>
    <t>Field 2</t>
  </si>
  <si>
    <t>Field 3</t>
  </si>
  <si>
    <t>Field 4</t>
  </si>
  <si>
    <t>9 (3)</t>
  </si>
  <si>
    <t>5 (2)</t>
  </si>
  <si>
    <t>1 (3)</t>
  </si>
  <si>
    <t>14 (1)</t>
  </si>
  <si>
    <t>7 (3)</t>
  </si>
  <si>
    <t>5 (3)</t>
  </si>
  <si>
    <t>Rank</t>
  </si>
  <si>
    <t xml:space="preserve">1st </t>
  </si>
  <si>
    <t>2nd</t>
  </si>
  <si>
    <t xml:space="preserve">3rd </t>
  </si>
  <si>
    <t>3, 16, 1 (1)</t>
  </si>
  <si>
    <t>1, 12, 17, 2 (1)</t>
  </si>
  <si>
    <t>5, 7, 3 (2)</t>
  </si>
  <si>
    <t>3, 14, 9, 7 (1)</t>
  </si>
  <si>
    <t>3, 1 (2)</t>
  </si>
  <si>
    <t xml:space="preserve">Farmers selected their top varieties in each field. First number indicates the variety selected and numbers in parentheses indicate how many votes </t>
  </si>
  <si>
    <t>Weight (g)</t>
  </si>
  <si>
    <t>Brix</t>
  </si>
  <si>
    <t>FIELD 5</t>
  </si>
  <si>
    <t>Plot 1</t>
  </si>
  <si>
    <t>Plot 2</t>
  </si>
  <si>
    <t>Plot 3</t>
  </si>
  <si>
    <t>Leaf Damage</t>
  </si>
  <si>
    <t>Ease to Harvest</t>
  </si>
  <si>
    <t>Fruit Blemish</t>
  </si>
  <si>
    <t>Marketability</t>
  </si>
  <si>
    <t>Potential Profit</t>
  </si>
  <si>
    <t>Desireable Plant Size</t>
  </si>
  <si>
    <t>Desirable Fruit</t>
  </si>
  <si>
    <t>High</t>
  </si>
  <si>
    <t>Medium</t>
  </si>
  <si>
    <t>Yes</t>
  </si>
  <si>
    <t>Medium, Easy (2)</t>
  </si>
  <si>
    <t>High, Medium (2)</t>
  </si>
  <si>
    <t>Medium (3)</t>
  </si>
  <si>
    <t>High (3)</t>
  </si>
  <si>
    <t>High (2), Medium</t>
  </si>
  <si>
    <t>Yes (3)</t>
  </si>
  <si>
    <t>Medium (2)</t>
  </si>
  <si>
    <t>High, Medium</t>
  </si>
  <si>
    <t>Medium, Low</t>
  </si>
  <si>
    <t>Yes, No</t>
  </si>
  <si>
    <t>Yes (2)</t>
  </si>
  <si>
    <t>Easy</t>
  </si>
  <si>
    <t>Low</t>
  </si>
  <si>
    <t xml:space="preserve">High </t>
  </si>
  <si>
    <t>Medium (2), Low (1)</t>
  </si>
  <si>
    <t>Medium (1), Easy (2)</t>
  </si>
  <si>
    <t>Low (2)</t>
  </si>
  <si>
    <t>Easy (2)</t>
  </si>
  <si>
    <t>High (2)</t>
  </si>
  <si>
    <t>Medium (1), Low (1)</t>
  </si>
  <si>
    <t>Medium (1), Easy (1)</t>
  </si>
  <si>
    <t>High (1), Medium (1)</t>
  </si>
  <si>
    <t xml:space="preserve"> High</t>
  </si>
  <si>
    <t>High (2), Medium (1)</t>
  </si>
  <si>
    <t>Numbers in parentheses indicate how many farmers rated it</t>
  </si>
  <si>
    <t>Medium (2), Easy (1)</t>
  </si>
  <si>
    <t>High (1), Medium (2)</t>
  </si>
  <si>
    <t xml:space="preserve">Medium </t>
  </si>
  <si>
    <t>Merdium</t>
  </si>
  <si>
    <t xml:space="preserve">Easy </t>
  </si>
  <si>
    <r>
      <t xml:space="preserve">VIRUS RANKING      </t>
    </r>
    <r>
      <rPr>
        <sz val="11"/>
        <color theme="1"/>
        <rFont val="Calibri"/>
        <family val="2"/>
        <scheme val="minor"/>
      </rPr>
      <t>DATE: DECEMBER 18, 2014</t>
    </r>
  </si>
  <si>
    <t>Farmer ID</t>
  </si>
  <si>
    <t>Extra</t>
  </si>
  <si>
    <t xml:space="preserve">Plant #1 is the plant that is at the first row of the field. The plant after that will be plant #2 and so on. </t>
  </si>
  <si>
    <t>Unmarkt. Uncrack</t>
  </si>
  <si>
    <t>Unmarkt. Cracked</t>
  </si>
  <si>
    <t>No harvest</t>
  </si>
  <si>
    <t xml:space="preserve"> </t>
  </si>
  <si>
    <t>Grape</t>
  </si>
  <si>
    <t>Cherry</t>
  </si>
  <si>
    <t>Globe</t>
  </si>
  <si>
    <t>Elongate</t>
  </si>
  <si>
    <t>Plum</t>
  </si>
  <si>
    <t>Roma</t>
  </si>
  <si>
    <t>Oval</t>
  </si>
  <si>
    <t>Round</t>
  </si>
  <si>
    <t xml:space="preserve">Roma </t>
  </si>
  <si>
    <t>TOTAL</t>
  </si>
  <si>
    <r>
      <rPr>
        <b/>
        <sz val="11"/>
        <color theme="1"/>
        <rFont val="Calibri"/>
        <family val="2"/>
        <scheme val="minor"/>
      </rPr>
      <t xml:space="preserve">VIRUS RANKING           </t>
    </r>
    <r>
      <rPr>
        <sz val="11"/>
        <color theme="1"/>
        <rFont val="Calibri"/>
        <family val="2"/>
        <scheme val="minor"/>
      </rPr>
      <t>DATE: JANUARY 09, 2015</t>
    </r>
  </si>
  <si>
    <t>NONE</t>
  </si>
  <si>
    <t>REP 1</t>
  </si>
  <si>
    <t>REP 3</t>
  </si>
  <si>
    <t>REP 2</t>
  </si>
  <si>
    <t>REP 4</t>
  </si>
  <si>
    <t>REP 5</t>
  </si>
  <si>
    <t>- Border row = 54 season red plants
- Treatment ends = 4 season red plants
- Each treatment row has 6 varieties
- Between rows = 10 ft and 10 ft between varieties</t>
  </si>
  <si>
    <t>- Border row = 54 season red plants
- Treatment ends = 4 season red plants
- Each treatment row has 6 varieties
- Between rows = 5 ft and 10 ft between varieties</t>
  </si>
  <si>
    <t>- Border row = 54 season red plants
- Treatment ends = 2 season red plants
- Each treatment row has 9 varieties
- Between rows = 5 ft and 6 ft between varieties</t>
  </si>
  <si>
    <t>- Treatment ends = 2 season red plants
- Between rows = 9.5 ft and 6.5 ft between varieties</t>
  </si>
  <si>
    <t xml:space="preserve">REPLICATED TRIAL </t>
  </si>
  <si>
    <t>Table 2: Wet season varietal trial harvest data</t>
  </si>
  <si>
    <t>Table 3: Producer variety ranking</t>
  </si>
  <si>
    <t>Table 5: Brix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</si>
</sst>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;@"/>
    <numFmt numFmtId="165" formatCode="m/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0" applyNumberFormat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1" fillId="3" borderId="0" xfId="0" applyFont="1" applyFill="1" applyAlignment="1">
      <alignment vertical="center" textRotation="90"/>
    </xf>
    <xf numFmtId="0" fontId="1" fillId="4" borderId="0" xfId="0" applyFont="1" applyFill="1" applyAlignment="1">
      <alignment vertical="center" textRotation="90"/>
    </xf>
    <xf numFmtId="0" fontId="1" fillId="5" borderId="0" xfId="0" applyFont="1" applyFill="1" applyAlignment="1">
      <alignment vertical="center" textRotation="90"/>
    </xf>
    <xf numFmtId="0" fontId="1" fillId="2" borderId="0" xfId="0" applyFont="1" applyFill="1" applyAlignment="1">
      <alignment vertical="center" textRotation="90"/>
    </xf>
    <xf numFmtId="0" fontId="0" fillId="0" borderId="0" xfId="0" quotePrefix="1" applyAlignment="1">
      <alignment vertical="top" wrapText="1"/>
    </xf>
    <xf numFmtId="0" fontId="1" fillId="0" borderId="0" xfId="0" applyFont="1" applyAlignment="1">
      <alignment vertical="center" textRotation="18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/>
    <xf numFmtId="0" fontId="2" fillId="0" borderId="0" xfId="0" applyFont="1" applyAlignment="1">
      <alignment vertical="center" textRotation="180" wrapText="1"/>
    </xf>
    <xf numFmtId="0" fontId="0" fillId="0" borderId="1" xfId="0" applyBorder="1" applyAlignment="1"/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vertical="center" textRotation="90"/>
    </xf>
    <xf numFmtId="0" fontId="1" fillId="3" borderId="1" xfId="0" applyFont="1" applyFill="1" applyBorder="1" applyAlignment="1">
      <alignment vertical="center" textRotation="90"/>
    </xf>
    <xf numFmtId="0" fontId="0" fillId="3" borderId="1" xfId="0" applyFill="1" applyBorder="1" applyAlignment="1"/>
    <xf numFmtId="0" fontId="1" fillId="4" borderId="1" xfId="0" applyFont="1" applyFill="1" applyBorder="1" applyAlignment="1">
      <alignment vertical="center" textRotation="90"/>
    </xf>
    <xf numFmtId="0" fontId="0" fillId="4" borderId="1" xfId="0" applyFill="1" applyBorder="1" applyAlignment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5" borderId="1" xfId="0" applyFill="1" applyBorder="1"/>
    <xf numFmtId="0" fontId="0" fillId="16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1" xfId="0" applyBorder="1"/>
    <xf numFmtId="0" fontId="1" fillId="0" borderId="0" xfId="0" applyFont="1"/>
    <xf numFmtId="16" fontId="0" fillId="18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1" fillId="19" borderId="1" xfId="0" applyFont="1" applyFill="1" applyBorder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16" fontId="0" fillId="6" borderId="1" xfId="0" applyNumberFormat="1" applyFill="1" applyBorder="1"/>
    <xf numFmtId="16" fontId="0" fillId="6" borderId="1" xfId="0" applyNumberForma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0" fontId="0" fillId="0" borderId="21" xfId="0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8" borderId="0" xfId="0" applyFill="1"/>
    <xf numFmtId="0" fontId="0" fillId="0" borderId="27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26" xfId="0" applyFill="1" applyBorder="1" applyAlignment="1">
      <alignment horizontal="center"/>
    </xf>
    <xf numFmtId="0" fontId="0" fillId="8" borderId="26" xfId="0" applyFill="1" applyBorder="1"/>
    <xf numFmtId="0" fontId="0" fillId="0" borderId="0" xfId="0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quotePrefix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13" borderId="1" xfId="0" applyFill="1" applyBorder="1"/>
    <xf numFmtId="0" fontId="0" fillId="3" borderId="1" xfId="0" applyFill="1" applyBorder="1"/>
    <xf numFmtId="0" fontId="0" fillId="12" borderId="1" xfId="0" applyFill="1" applyBorder="1"/>
    <xf numFmtId="0" fontId="1" fillId="12" borderId="1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28" borderId="1" xfId="3" applyBorder="1"/>
    <xf numFmtId="0" fontId="4" fillId="26" borderId="1" xfId="1" applyBorder="1"/>
    <xf numFmtId="0" fontId="5" fillId="27" borderId="1" xfId="2" applyBorder="1"/>
    <xf numFmtId="0" fontId="0" fillId="29" borderId="1" xfId="0" applyFill="1" applyBorder="1"/>
    <xf numFmtId="0" fontId="0" fillId="7" borderId="28" xfId="0" applyFill="1" applyBorder="1"/>
    <xf numFmtId="0" fontId="1" fillId="0" borderId="1" xfId="0" applyFont="1" applyBorder="1" applyAlignment="1">
      <alignment wrapText="1"/>
    </xf>
    <xf numFmtId="0" fontId="1" fillId="3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7" borderId="0" xfId="0" applyFill="1"/>
    <xf numFmtId="0" fontId="0" fillId="0" borderId="7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1" xfId="0" applyNumberFormat="1" applyBorder="1"/>
    <xf numFmtId="0" fontId="0" fillId="0" borderId="1" xfId="0" quotePrefix="1" applyBorder="1"/>
    <xf numFmtId="0" fontId="1" fillId="0" borderId="0" xfId="0" applyFont="1" applyBorder="1" applyAlignment="1">
      <alignment vertical="center" textRotation="90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vertical="center" textRotation="90"/>
    </xf>
    <xf numFmtId="0" fontId="0" fillId="0" borderId="0" xfId="0" applyFill="1" applyAlignment="1">
      <alignment horizontal="center"/>
    </xf>
    <xf numFmtId="0" fontId="0" fillId="0" borderId="28" xfId="0" applyFill="1" applyBorder="1"/>
    <xf numFmtId="0" fontId="0" fillId="0" borderId="1" xfId="0" applyFill="1" applyBorder="1"/>
    <xf numFmtId="0" fontId="0" fillId="6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180" wrapText="1"/>
    </xf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9" borderId="20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1" fillId="20" borderId="0" xfId="0" applyFont="1" applyFill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5" fontId="0" fillId="3" borderId="2" xfId="0" applyNumberFormat="1" applyFill="1" applyBorder="1" applyAlignment="1">
      <alignment horizontal="center" vertical="center" wrapText="1"/>
    </xf>
    <xf numFmtId="15" fontId="0" fillId="3" borderId="3" xfId="0" applyNumberFormat="1" applyFill="1" applyBorder="1" applyAlignment="1">
      <alignment horizontal="center" vertical="center"/>
    </xf>
    <xf numFmtId="15" fontId="0" fillId="3" borderId="4" xfId="0" applyNumberFormat="1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28" borderId="1" xfId="3" applyBorder="1" applyAlignment="1">
      <alignment horizontal="center" vertical="center"/>
    </xf>
    <xf numFmtId="0" fontId="4" fillId="26" borderId="1" xfId="1" applyBorder="1" applyAlignment="1">
      <alignment horizontal="center" vertical="center"/>
    </xf>
    <xf numFmtId="0" fontId="5" fillId="27" borderId="1" xfId="2" applyBorder="1" applyAlignment="1">
      <alignment horizontal="center" vertical="center"/>
    </xf>
    <xf numFmtId="0" fontId="0" fillId="29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wrapText="1"/>
    </xf>
    <xf numFmtId="0" fontId="0" fillId="19" borderId="1" xfId="0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wrapText="1"/>
    </xf>
    <xf numFmtId="0" fontId="1" fillId="22" borderId="24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 vertical="center" textRotation="90"/>
    </xf>
    <xf numFmtId="0" fontId="0" fillId="24" borderId="2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/>
    </xf>
    <xf numFmtId="0" fontId="0" fillId="2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7" fillId="30" borderId="0" xfId="0" applyFont="1" applyFill="1" applyBorder="1" applyAlignment="1">
      <alignment horizontal="left" vertical="center" wrapText="1"/>
    </xf>
    <xf numFmtId="16" fontId="0" fillId="10" borderId="5" xfId="0" applyNumberFormat="1" applyFill="1" applyBorder="1" applyAlignment="1">
      <alignment horizontal="center"/>
    </xf>
    <xf numFmtId="16" fontId="0" fillId="10" borderId="6" xfId="0" applyNumberFormat="1" applyFill="1" applyBorder="1" applyAlignment="1">
      <alignment horizontal="center"/>
    </xf>
    <xf numFmtId="16" fontId="0" fillId="10" borderId="7" xfId="0" applyNumberFormat="1" applyFill="1" applyBorder="1" applyAlignment="1">
      <alignment horizontal="center"/>
    </xf>
    <xf numFmtId="16" fontId="0" fillId="21" borderId="5" xfId="0" applyNumberFormat="1" applyFill="1" applyBorder="1" applyAlignment="1">
      <alignment horizontal="center"/>
    </xf>
    <xf numFmtId="16" fontId="0" fillId="21" borderId="6" xfId="0" applyNumberFormat="1" applyFill="1" applyBorder="1" applyAlignment="1">
      <alignment horizontal="center"/>
    </xf>
    <xf numFmtId="16" fontId="0" fillId="21" borderId="7" xfId="0" applyNumberFormat="1" applyFill="1" applyBorder="1" applyAlignment="1">
      <alignment horizontal="center"/>
    </xf>
    <xf numFmtId="164" fontId="0" fillId="21" borderId="5" xfId="0" applyNumberFormat="1" applyFill="1" applyBorder="1" applyAlignment="1">
      <alignment horizontal="center"/>
    </xf>
    <xf numFmtId="164" fontId="0" fillId="21" borderId="6" xfId="0" applyNumberFormat="1" applyFill="1" applyBorder="1" applyAlignment="1">
      <alignment horizontal="center"/>
    </xf>
    <xf numFmtId="164" fontId="0" fillId="21" borderId="7" xfId="0" applyNumberFormat="1" applyFill="1" applyBorder="1" applyAlignment="1">
      <alignment horizontal="center"/>
    </xf>
    <xf numFmtId="164" fontId="0" fillId="10" borderId="5" xfId="0" applyNumberFormat="1" applyFill="1" applyBorder="1" applyAlignment="1">
      <alignment horizontal="center"/>
    </xf>
    <xf numFmtId="164" fontId="0" fillId="10" borderId="6" xfId="0" applyNumberFormat="1" applyFill="1" applyBorder="1" applyAlignment="1">
      <alignment horizontal="center"/>
    </xf>
    <xf numFmtId="164" fontId="0" fillId="10" borderId="7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20" borderId="5" xfId="0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1" fillId="24" borderId="9" xfId="0" applyFont="1" applyFill="1" applyBorder="1" applyAlignment="1">
      <alignment horizontal="center" vertical="center" textRotation="90"/>
    </xf>
    <xf numFmtId="0" fontId="1" fillId="25" borderId="9" xfId="0" applyFont="1" applyFill="1" applyBorder="1" applyAlignment="1">
      <alignment horizontal="center" vertical="center" textRotation="9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4" fontId="0" fillId="0" borderId="13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5" fontId="0" fillId="3" borderId="2" xfId="0" applyNumberForma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textRotation="90"/>
    </xf>
    <xf numFmtId="0" fontId="0" fillId="12" borderId="2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7" fillId="30" borderId="24" xfId="0" applyFont="1" applyFill="1" applyBorder="1" applyAlignment="1">
      <alignment horizontal="left" vertical="center" wrapText="1"/>
    </xf>
    <xf numFmtId="0" fontId="7" fillId="30" borderId="25" xfId="0" applyFont="1" applyFill="1" applyBorder="1" applyAlignment="1">
      <alignment horizontal="left" vertic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38">
    <dxf>
      <fill>
        <patternFill>
          <bgColor theme="0" tint="-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123825</xdr:colOff>
      <xdr:row>11</xdr:row>
      <xdr:rowOff>28575</xdr:rowOff>
    </xdr:from>
    <xdr:to>
      <xdr:col>55</xdr:col>
      <xdr:colOff>123825</xdr:colOff>
      <xdr:row>15</xdr:row>
      <xdr:rowOff>70485</xdr:rowOff>
    </xdr:to>
    <xdr:cxnSp macro="">
      <xdr:nvCxnSpPr>
        <xdr:cNvPr id="2" name="Straight Arrow Connector 1"/>
        <xdr:cNvCxnSpPr/>
      </xdr:nvCxnSpPr>
      <xdr:spPr>
        <a:xfrm flipV="1">
          <a:off x="10753725" y="219075"/>
          <a:ext cx="0" cy="8229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123825</xdr:colOff>
      <xdr:row>17</xdr:row>
      <xdr:rowOff>104775</xdr:rowOff>
    </xdr:from>
    <xdr:to>
      <xdr:col>55</xdr:col>
      <xdr:colOff>123825</xdr:colOff>
      <xdr:row>20</xdr:row>
      <xdr:rowOff>154305</xdr:rowOff>
    </xdr:to>
    <xdr:cxnSp macro="">
      <xdr:nvCxnSpPr>
        <xdr:cNvPr id="3" name="Straight Arrow Connector 2"/>
        <xdr:cNvCxnSpPr/>
      </xdr:nvCxnSpPr>
      <xdr:spPr>
        <a:xfrm>
          <a:off x="10753725" y="1476375"/>
          <a:ext cx="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138112</xdr:colOff>
      <xdr:row>11</xdr:row>
      <xdr:rowOff>90489</xdr:rowOff>
    </xdr:from>
    <xdr:to>
      <xdr:col>55</xdr:col>
      <xdr:colOff>0</xdr:colOff>
      <xdr:row>11</xdr:row>
      <xdr:rowOff>95250</xdr:rowOff>
    </xdr:to>
    <xdr:cxnSp macro="">
      <xdr:nvCxnSpPr>
        <xdr:cNvPr id="4" name="Straight Arrow Connector 3"/>
        <xdr:cNvCxnSpPr/>
      </xdr:nvCxnSpPr>
      <xdr:spPr>
        <a:xfrm>
          <a:off x="6196012" y="280989"/>
          <a:ext cx="4967291" cy="47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195267</xdr:colOff>
      <xdr:row>11</xdr:row>
      <xdr:rowOff>100016</xdr:rowOff>
    </xdr:from>
    <xdr:to>
      <xdr:col>27</xdr:col>
      <xdr:colOff>142875</xdr:colOff>
      <xdr:row>11</xdr:row>
      <xdr:rowOff>104775</xdr:rowOff>
    </xdr:to>
    <xdr:cxnSp macro="">
      <xdr:nvCxnSpPr>
        <xdr:cNvPr id="5" name="Straight Arrow Connector 4"/>
        <xdr:cNvCxnSpPr/>
      </xdr:nvCxnSpPr>
      <xdr:spPr>
        <a:xfrm flipH="1" flipV="1">
          <a:off x="680176" y="2195516"/>
          <a:ext cx="4865972" cy="475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152339</xdr:colOff>
      <xdr:row>21</xdr:row>
      <xdr:rowOff>116959</xdr:rowOff>
    </xdr:from>
    <xdr:to>
      <xdr:col>11</xdr:col>
      <xdr:colOff>145533</xdr:colOff>
      <xdr:row>28</xdr:row>
      <xdr:rowOff>155059</xdr:rowOff>
    </xdr:to>
    <xdr:pic>
      <xdr:nvPicPr>
        <xdr:cNvPr id="6" name="Picture 5" descr="http://momwhy.com/wp-content/uploads/2012/03/compas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203" y="4429186"/>
          <a:ext cx="136133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123825</xdr:colOff>
      <xdr:row>11</xdr:row>
      <xdr:rowOff>28575</xdr:rowOff>
    </xdr:from>
    <xdr:to>
      <xdr:col>55</xdr:col>
      <xdr:colOff>123825</xdr:colOff>
      <xdr:row>15</xdr:row>
      <xdr:rowOff>70485</xdr:rowOff>
    </xdr:to>
    <xdr:cxnSp macro="">
      <xdr:nvCxnSpPr>
        <xdr:cNvPr id="2" name="Straight Arrow Connector 1"/>
        <xdr:cNvCxnSpPr/>
      </xdr:nvCxnSpPr>
      <xdr:spPr>
        <a:xfrm flipV="1">
          <a:off x="10753725" y="219075"/>
          <a:ext cx="0" cy="8229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123825</xdr:colOff>
      <xdr:row>17</xdr:row>
      <xdr:rowOff>104775</xdr:rowOff>
    </xdr:from>
    <xdr:to>
      <xdr:col>55</xdr:col>
      <xdr:colOff>123825</xdr:colOff>
      <xdr:row>20</xdr:row>
      <xdr:rowOff>154305</xdr:rowOff>
    </xdr:to>
    <xdr:cxnSp macro="">
      <xdr:nvCxnSpPr>
        <xdr:cNvPr id="3" name="Straight Arrow Connector 2"/>
        <xdr:cNvCxnSpPr/>
      </xdr:nvCxnSpPr>
      <xdr:spPr>
        <a:xfrm>
          <a:off x="10753725" y="1476375"/>
          <a:ext cx="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138112</xdr:colOff>
      <xdr:row>11</xdr:row>
      <xdr:rowOff>90489</xdr:rowOff>
    </xdr:from>
    <xdr:to>
      <xdr:col>55</xdr:col>
      <xdr:colOff>0</xdr:colOff>
      <xdr:row>11</xdr:row>
      <xdr:rowOff>95250</xdr:rowOff>
    </xdr:to>
    <xdr:cxnSp macro="">
      <xdr:nvCxnSpPr>
        <xdr:cNvPr id="4" name="Straight Arrow Connector 3"/>
        <xdr:cNvCxnSpPr/>
      </xdr:nvCxnSpPr>
      <xdr:spPr>
        <a:xfrm>
          <a:off x="6005512" y="280989"/>
          <a:ext cx="4624388" cy="47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195267</xdr:colOff>
      <xdr:row>11</xdr:row>
      <xdr:rowOff>100016</xdr:rowOff>
    </xdr:from>
    <xdr:to>
      <xdr:col>27</xdr:col>
      <xdr:colOff>142875</xdr:colOff>
      <xdr:row>11</xdr:row>
      <xdr:rowOff>104775</xdr:rowOff>
    </xdr:to>
    <xdr:cxnSp macro="">
      <xdr:nvCxnSpPr>
        <xdr:cNvPr id="5" name="Straight Arrow Connector 4"/>
        <xdr:cNvCxnSpPr/>
      </xdr:nvCxnSpPr>
      <xdr:spPr>
        <a:xfrm flipH="1" flipV="1">
          <a:off x="671517" y="290516"/>
          <a:ext cx="4767258" cy="475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21463</xdr:colOff>
      <xdr:row>21</xdr:row>
      <xdr:rowOff>148626</xdr:rowOff>
    </xdr:from>
    <xdr:to>
      <xdr:col>9</xdr:col>
      <xdr:colOff>122464</xdr:colOff>
      <xdr:row>28</xdr:row>
      <xdr:rowOff>95931</xdr:rowOff>
    </xdr:to>
    <xdr:pic>
      <xdr:nvPicPr>
        <xdr:cNvPr id="6" name="Picture 5" descr="http://momwhy.com/wp-content/uploads/2012/03/compas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642" y="4189947"/>
          <a:ext cx="1271215" cy="1280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123825</xdr:colOff>
      <xdr:row>11</xdr:row>
      <xdr:rowOff>28575</xdr:rowOff>
    </xdr:from>
    <xdr:to>
      <xdr:col>55</xdr:col>
      <xdr:colOff>123825</xdr:colOff>
      <xdr:row>15</xdr:row>
      <xdr:rowOff>70485</xdr:rowOff>
    </xdr:to>
    <xdr:cxnSp macro="">
      <xdr:nvCxnSpPr>
        <xdr:cNvPr id="2" name="Straight Arrow Connector 1"/>
        <xdr:cNvCxnSpPr/>
      </xdr:nvCxnSpPr>
      <xdr:spPr>
        <a:xfrm flipV="1">
          <a:off x="10753725" y="219075"/>
          <a:ext cx="0" cy="8229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123825</xdr:colOff>
      <xdr:row>17</xdr:row>
      <xdr:rowOff>104775</xdr:rowOff>
    </xdr:from>
    <xdr:to>
      <xdr:col>55</xdr:col>
      <xdr:colOff>123825</xdr:colOff>
      <xdr:row>20</xdr:row>
      <xdr:rowOff>154305</xdr:rowOff>
    </xdr:to>
    <xdr:cxnSp macro="">
      <xdr:nvCxnSpPr>
        <xdr:cNvPr id="3" name="Straight Arrow Connector 2"/>
        <xdr:cNvCxnSpPr/>
      </xdr:nvCxnSpPr>
      <xdr:spPr>
        <a:xfrm>
          <a:off x="10753725" y="1476375"/>
          <a:ext cx="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138112</xdr:colOff>
      <xdr:row>11</xdr:row>
      <xdr:rowOff>90489</xdr:rowOff>
    </xdr:from>
    <xdr:to>
      <xdr:col>55</xdr:col>
      <xdr:colOff>0</xdr:colOff>
      <xdr:row>11</xdr:row>
      <xdr:rowOff>95250</xdr:rowOff>
    </xdr:to>
    <xdr:cxnSp macro="">
      <xdr:nvCxnSpPr>
        <xdr:cNvPr id="4" name="Straight Arrow Connector 3"/>
        <xdr:cNvCxnSpPr/>
      </xdr:nvCxnSpPr>
      <xdr:spPr>
        <a:xfrm>
          <a:off x="6005512" y="280989"/>
          <a:ext cx="4624388" cy="47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195267</xdr:colOff>
      <xdr:row>11</xdr:row>
      <xdr:rowOff>100016</xdr:rowOff>
    </xdr:from>
    <xdr:to>
      <xdr:col>27</xdr:col>
      <xdr:colOff>142875</xdr:colOff>
      <xdr:row>11</xdr:row>
      <xdr:rowOff>104775</xdr:rowOff>
    </xdr:to>
    <xdr:cxnSp macro="">
      <xdr:nvCxnSpPr>
        <xdr:cNvPr id="5" name="Straight Arrow Connector 4"/>
        <xdr:cNvCxnSpPr/>
      </xdr:nvCxnSpPr>
      <xdr:spPr>
        <a:xfrm flipH="1" flipV="1">
          <a:off x="671517" y="290516"/>
          <a:ext cx="4767258" cy="475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91726</xdr:colOff>
      <xdr:row>22</xdr:row>
      <xdr:rowOff>22573</xdr:rowOff>
    </xdr:from>
    <xdr:to>
      <xdr:col>11</xdr:col>
      <xdr:colOff>84919</xdr:colOff>
      <xdr:row>29</xdr:row>
      <xdr:rowOff>60673</xdr:rowOff>
    </xdr:to>
    <xdr:pic>
      <xdr:nvPicPr>
        <xdr:cNvPr id="6" name="Picture 5" descr="http://momwhy.com/wp-content/uploads/2012/03/compas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590" y="4265528"/>
          <a:ext cx="136133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123825</xdr:colOff>
      <xdr:row>11</xdr:row>
      <xdr:rowOff>28575</xdr:rowOff>
    </xdr:from>
    <xdr:to>
      <xdr:col>72</xdr:col>
      <xdr:colOff>123825</xdr:colOff>
      <xdr:row>15</xdr:row>
      <xdr:rowOff>70485</xdr:rowOff>
    </xdr:to>
    <xdr:cxnSp macro="">
      <xdr:nvCxnSpPr>
        <xdr:cNvPr id="2" name="Straight Arrow Connector 1"/>
        <xdr:cNvCxnSpPr/>
      </xdr:nvCxnSpPr>
      <xdr:spPr>
        <a:xfrm flipV="1">
          <a:off x="10753725" y="219075"/>
          <a:ext cx="0" cy="8229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123825</xdr:colOff>
      <xdr:row>17</xdr:row>
      <xdr:rowOff>104775</xdr:rowOff>
    </xdr:from>
    <xdr:to>
      <xdr:col>72</xdr:col>
      <xdr:colOff>123825</xdr:colOff>
      <xdr:row>20</xdr:row>
      <xdr:rowOff>154305</xdr:rowOff>
    </xdr:to>
    <xdr:cxnSp macro="">
      <xdr:nvCxnSpPr>
        <xdr:cNvPr id="3" name="Straight Arrow Connector 2"/>
        <xdr:cNvCxnSpPr/>
      </xdr:nvCxnSpPr>
      <xdr:spPr>
        <a:xfrm>
          <a:off x="10753725" y="1476375"/>
          <a:ext cx="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176212</xdr:colOff>
      <xdr:row>11</xdr:row>
      <xdr:rowOff>90489</xdr:rowOff>
    </xdr:from>
    <xdr:to>
      <xdr:col>72</xdr:col>
      <xdr:colOff>8572</xdr:colOff>
      <xdr:row>11</xdr:row>
      <xdr:rowOff>90489</xdr:rowOff>
    </xdr:to>
    <xdr:cxnSp macro="">
      <xdr:nvCxnSpPr>
        <xdr:cNvPr id="4" name="Straight Arrow Connector 3"/>
        <xdr:cNvCxnSpPr/>
      </xdr:nvCxnSpPr>
      <xdr:spPr>
        <a:xfrm>
          <a:off x="7580312" y="280989"/>
          <a:ext cx="63093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17467</xdr:colOff>
      <xdr:row>11</xdr:row>
      <xdr:rowOff>100016</xdr:rowOff>
    </xdr:from>
    <xdr:to>
      <xdr:col>36</xdr:col>
      <xdr:colOff>40327</xdr:colOff>
      <xdr:row>11</xdr:row>
      <xdr:rowOff>104775</xdr:rowOff>
    </xdr:to>
    <xdr:cxnSp macro="">
      <xdr:nvCxnSpPr>
        <xdr:cNvPr id="5" name="Straight Arrow Connector 4"/>
        <xdr:cNvCxnSpPr/>
      </xdr:nvCxnSpPr>
      <xdr:spPr>
        <a:xfrm flipH="1" flipV="1">
          <a:off x="754067" y="290516"/>
          <a:ext cx="6309360" cy="475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102814</xdr:colOff>
      <xdr:row>20</xdr:row>
      <xdr:rowOff>184943</xdr:rowOff>
    </xdr:from>
    <xdr:to>
      <xdr:col>11</xdr:col>
      <xdr:colOff>113700</xdr:colOff>
      <xdr:row>27</xdr:row>
      <xdr:rowOff>131130</xdr:rowOff>
    </xdr:to>
    <xdr:pic>
      <xdr:nvPicPr>
        <xdr:cNvPr id="6" name="Picture 5" descr="http://momwhy.com/wp-content/uploads/2012/03/compas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436612">
          <a:off x="1346199" y="4071451"/>
          <a:ext cx="136133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122464</xdr:colOff>
      <xdr:row>1</xdr:row>
      <xdr:rowOff>28576</xdr:rowOff>
    </xdr:from>
    <xdr:to>
      <xdr:col>71</xdr:col>
      <xdr:colOff>123825</xdr:colOff>
      <xdr:row>6</xdr:row>
      <xdr:rowOff>136071</xdr:rowOff>
    </xdr:to>
    <xdr:cxnSp macro="">
      <xdr:nvCxnSpPr>
        <xdr:cNvPr id="3" name="Straight Arrow Connector 2"/>
        <xdr:cNvCxnSpPr/>
      </xdr:nvCxnSpPr>
      <xdr:spPr>
        <a:xfrm flipV="1">
          <a:off x="13743214" y="1933576"/>
          <a:ext cx="1361" cy="105999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123825</xdr:colOff>
      <xdr:row>11</xdr:row>
      <xdr:rowOff>0</xdr:rowOff>
    </xdr:from>
    <xdr:to>
      <xdr:col>71</xdr:col>
      <xdr:colOff>123825</xdr:colOff>
      <xdr:row>17</xdr:row>
      <xdr:rowOff>0</xdr:rowOff>
    </xdr:to>
    <xdr:cxnSp macro="">
      <xdr:nvCxnSpPr>
        <xdr:cNvPr id="4" name="Straight Arrow Connector 3"/>
        <xdr:cNvCxnSpPr/>
      </xdr:nvCxnSpPr>
      <xdr:spPr>
        <a:xfrm>
          <a:off x="11325225" y="3114675"/>
          <a:ext cx="0" cy="22002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68036</xdr:colOff>
      <xdr:row>1</xdr:row>
      <xdr:rowOff>95250</xdr:rowOff>
    </xdr:from>
    <xdr:to>
      <xdr:col>71</xdr:col>
      <xdr:colOff>0</xdr:colOff>
      <xdr:row>1</xdr:row>
      <xdr:rowOff>95250</xdr:rowOff>
    </xdr:to>
    <xdr:cxnSp macro="">
      <xdr:nvCxnSpPr>
        <xdr:cNvPr id="5" name="Straight Arrow Connector 4"/>
        <xdr:cNvCxnSpPr/>
      </xdr:nvCxnSpPr>
      <xdr:spPr>
        <a:xfrm>
          <a:off x="7402286" y="2000250"/>
          <a:ext cx="621846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</xdr:row>
      <xdr:rowOff>100016</xdr:rowOff>
    </xdr:from>
    <xdr:to>
      <xdr:col>34</xdr:col>
      <xdr:colOff>149679</xdr:colOff>
      <xdr:row>1</xdr:row>
      <xdr:rowOff>108857</xdr:rowOff>
    </xdr:to>
    <xdr:cxnSp macro="">
      <xdr:nvCxnSpPr>
        <xdr:cNvPr id="6" name="Straight Arrow Connector 5"/>
        <xdr:cNvCxnSpPr/>
      </xdr:nvCxnSpPr>
      <xdr:spPr>
        <a:xfrm flipH="1" flipV="1">
          <a:off x="476250" y="2005016"/>
          <a:ext cx="6245679" cy="884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168422</xdr:colOff>
      <xdr:row>18</xdr:row>
      <xdr:rowOff>0</xdr:rowOff>
    </xdr:from>
    <xdr:to>
      <xdr:col>18</xdr:col>
      <xdr:colOff>27214</xdr:colOff>
      <xdr:row>23</xdr:row>
      <xdr:rowOff>70559</xdr:rowOff>
    </xdr:to>
    <xdr:pic>
      <xdr:nvPicPr>
        <xdr:cNvPr id="7" name="Picture 6" descr="http://momwhy.com/wp-content/uploads/2012/03/compas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549672" y="3429000"/>
          <a:ext cx="1015399" cy="102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8"/>
  <sheetViews>
    <sheetView zoomScale="55" zoomScaleNormal="55" workbookViewId="0">
      <selection activeCell="AE48" sqref="AE48"/>
    </sheetView>
  </sheetViews>
  <sheetFormatPr defaultColWidth="2.85546875" defaultRowHeight="15" x14ac:dyDescent="0.25"/>
  <cols>
    <col min="1" max="1" width="2.85546875" style="1"/>
    <col min="2" max="2" width="8.85546875" style="1" customWidth="1"/>
    <col min="3" max="3" width="3.7109375" style="3" customWidth="1"/>
    <col min="4" max="8" width="2.85546875" style="1"/>
    <col min="9" max="9" width="3.28515625" style="1" customWidth="1"/>
    <col min="10" max="15" width="2.85546875" style="1"/>
    <col min="16" max="16" width="3.28515625" style="1" customWidth="1"/>
    <col min="17" max="22" width="2.85546875" style="1"/>
    <col min="23" max="23" width="3.28515625" style="1" customWidth="1"/>
    <col min="24" max="29" width="2.85546875" style="1"/>
    <col min="30" max="30" width="3.28515625" style="1" customWidth="1"/>
    <col min="31" max="36" width="2.85546875" style="1"/>
    <col min="37" max="37" width="3.28515625" style="1" customWidth="1"/>
    <col min="38" max="43" width="2.85546875" style="1"/>
    <col min="44" max="44" width="3.28515625" style="1" customWidth="1"/>
    <col min="45" max="55" width="2.85546875" style="1"/>
    <col min="56" max="56" width="3.7109375" style="1" customWidth="1"/>
    <col min="57" max="16384" width="2.85546875" style="1"/>
  </cols>
  <sheetData>
    <row r="1" spans="1:57" s="10" customFormat="1" x14ac:dyDescent="0.25">
      <c r="C1" s="3"/>
    </row>
    <row r="2" spans="1:57" s="10" customFormat="1" x14ac:dyDescent="0.25">
      <c r="C2" s="3"/>
    </row>
    <row r="3" spans="1:57" s="10" customFormat="1" x14ac:dyDescent="0.25">
      <c r="C3" s="3"/>
    </row>
    <row r="4" spans="1:57" s="10" customFormat="1" x14ac:dyDescent="0.25">
      <c r="C4" s="3"/>
    </row>
    <row r="5" spans="1:57" s="10" customFormat="1" x14ac:dyDescent="0.25">
      <c r="C5" s="3"/>
    </row>
    <row r="6" spans="1:57" s="10" customFormat="1" x14ac:dyDescent="0.25">
      <c r="C6" s="3"/>
    </row>
    <row r="7" spans="1:57" s="10" customFormat="1" x14ac:dyDescent="0.25">
      <c r="C7" s="3"/>
    </row>
    <row r="8" spans="1:57" s="10" customFormat="1" x14ac:dyDescent="0.25">
      <c r="C8" s="3"/>
    </row>
    <row r="9" spans="1:57" s="10" customFormat="1" x14ac:dyDescent="0.25">
      <c r="C9" s="3"/>
    </row>
    <row r="10" spans="1:57" s="10" customFormat="1" x14ac:dyDescent="0.25">
      <c r="C10" s="3"/>
      <c r="BE10" s="134" t="s">
        <v>15</v>
      </c>
    </row>
    <row r="11" spans="1:57" x14ac:dyDescent="0.25">
      <c r="A11" s="18"/>
      <c r="B11" s="18"/>
      <c r="BE11" s="134"/>
    </row>
    <row r="12" spans="1:57" ht="15" customHeight="1" x14ac:dyDescent="0.25">
      <c r="A12" s="133" t="s">
        <v>4</v>
      </c>
      <c r="B12" s="133"/>
      <c r="D12" s="135" t="s">
        <v>8</v>
      </c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9"/>
      <c r="BE12" s="134"/>
    </row>
    <row r="13" spans="1:57" ht="15" customHeight="1" x14ac:dyDescent="0.25">
      <c r="A13" s="133"/>
      <c r="B13" s="133"/>
      <c r="C13" s="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34" t="s">
        <v>9</v>
      </c>
      <c r="BE13" s="134"/>
    </row>
    <row r="14" spans="1:57" ht="15" customHeight="1" x14ac:dyDescent="0.25">
      <c r="A14" s="133"/>
      <c r="B14" s="133"/>
      <c r="C14" s="7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34"/>
      <c r="BE14" s="134"/>
    </row>
    <row r="15" spans="1:57" ht="23.1" customHeight="1" x14ac:dyDescent="0.25">
      <c r="A15" s="133"/>
      <c r="B15" s="133"/>
      <c r="C15" s="4" t="s">
        <v>5</v>
      </c>
      <c r="D15" s="12"/>
      <c r="E15" s="12"/>
      <c r="F15" s="12"/>
      <c r="G15" s="12"/>
      <c r="H15" s="13"/>
      <c r="I15" s="13">
        <v>4</v>
      </c>
      <c r="J15" s="20"/>
      <c r="K15" s="20"/>
      <c r="L15" s="20"/>
      <c r="M15" s="20"/>
      <c r="N15" s="20"/>
      <c r="O15" s="13"/>
      <c r="P15" s="13">
        <v>3</v>
      </c>
      <c r="Q15" s="20"/>
      <c r="R15" s="20"/>
      <c r="S15" s="20"/>
      <c r="T15" s="20"/>
      <c r="U15" s="20"/>
      <c r="V15" s="13"/>
      <c r="W15" s="13">
        <v>9</v>
      </c>
      <c r="X15" s="20"/>
      <c r="Y15" s="20"/>
      <c r="Z15" s="20"/>
      <c r="AA15" s="20"/>
      <c r="AB15" s="20"/>
      <c r="AC15" s="13"/>
      <c r="AD15" s="13">
        <v>18</v>
      </c>
      <c r="AE15" s="20"/>
      <c r="AF15" s="20"/>
      <c r="AG15" s="20"/>
      <c r="AH15" s="20"/>
      <c r="AI15" s="20"/>
      <c r="AJ15" s="13"/>
      <c r="AK15" s="13">
        <v>14</v>
      </c>
      <c r="AL15" s="20"/>
      <c r="AM15" s="20"/>
      <c r="AN15" s="20"/>
      <c r="AO15" s="20"/>
      <c r="AP15" s="20"/>
      <c r="AQ15" s="13"/>
      <c r="AR15" s="13">
        <v>17</v>
      </c>
      <c r="AS15" s="20"/>
      <c r="AT15" s="20"/>
      <c r="AU15" s="20"/>
      <c r="AV15" s="20"/>
      <c r="AW15" s="20"/>
      <c r="AX15" s="13"/>
      <c r="AY15" s="13"/>
      <c r="AZ15" s="12"/>
      <c r="BA15" s="12"/>
      <c r="BB15" s="12"/>
      <c r="BC15" s="12"/>
      <c r="BD15" s="134"/>
      <c r="BE15" s="134"/>
    </row>
    <row r="16" spans="1:57" x14ac:dyDescent="0.25">
      <c r="A16" s="133"/>
      <c r="B16" s="133"/>
      <c r="C16" s="7"/>
      <c r="D16" s="19"/>
      <c r="E16" s="19"/>
      <c r="F16" s="19"/>
      <c r="G16" s="19"/>
      <c r="H16" s="17"/>
      <c r="I16" s="17"/>
      <c r="J16" s="19"/>
      <c r="K16" s="19"/>
      <c r="L16" s="19"/>
      <c r="M16" s="19"/>
      <c r="N16" s="19"/>
      <c r="O16" s="17"/>
      <c r="P16" s="17"/>
      <c r="Q16" s="19"/>
      <c r="R16" s="19"/>
      <c r="S16" s="19"/>
      <c r="T16" s="19"/>
      <c r="U16" s="19"/>
      <c r="V16" s="17"/>
      <c r="W16" s="17"/>
      <c r="X16" s="19"/>
      <c r="Y16" s="19"/>
      <c r="Z16" s="19"/>
      <c r="AA16" s="19"/>
      <c r="AB16" s="19"/>
      <c r="AC16" s="17"/>
      <c r="AD16" s="17"/>
      <c r="AE16" s="19"/>
      <c r="AF16" s="19"/>
      <c r="AG16" s="19"/>
      <c r="AH16" s="19"/>
      <c r="AI16" s="19"/>
      <c r="AJ16" s="17"/>
      <c r="AK16" s="17"/>
      <c r="AL16" s="19"/>
      <c r="AM16" s="19"/>
      <c r="AN16" s="19"/>
      <c r="AO16" s="19"/>
      <c r="AP16" s="19"/>
      <c r="AQ16" s="17"/>
      <c r="AR16" s="17"/>
      <c r="AS16" s="19"/>
      <c r="AT16" s="19"/>
      <c r="AU16" s="19"/>
      <c r="AV16" s="19"/>
      <c r="AW16" s="19"/>
      <c r="AX16" s="17"/>
      <c r="AY16" s="17"/>
      <c r="AZ16" s="19"/>
      <c r="BA16" s="19"/>
      <c r="BB16" s="19"/>
      <c r="BC16" s="19"/>
      <c r="BD16" s="134"/>
    </row>
    <row r="17" spans="1:56" ht="23.1" customHeight="1" x14ac:dyDescent="0.25">
      <c r="A17" s="133"/>
      <c r="B17" s="133"/>
      <c r="C17" s="5" t="s">
        <v>6</v>
      </c>
      <c r="D17" s="12"/>
      <c r="E17" s="12"/>
      <c r="F17" s="12"/>
      <c r="G17" s="12"/>
      <c r="H17" s="13"/>
      <c r="I17" s="13">
        <v>1</v>
      </c>
      <c r="J17" s="15"/>
      <c r="K17" s="15"/>
      <c r="L17" s="15"/>
      <c r="M17" s="15"/>
      <c r="N17" s="15"/>
      <c r="O17" s="13"/>
      <c r="P17" s="13">
        <v>15</v>
      </c>
      <c r="Q17" s="15"/>
      <c r="R17" s="15"/>
      <c r="S17" s="15"/>
      <c r="T17" s="15"/>
      <c r="U17" s="15"/>
      <c r="V17" s="13"/>
      <c r="W17" s="13">
        <v>12</v>
      </c>
      <c r="X17" s="15"/>
      <c r="Y17" s="15"/>
      <c r="Z17" s="15"/>
      <c r="AA17" s="15"/>
      <c r="AB17" s="15"/>
      <c r="AC17" s="13"/>
      <c r="AD17" s="13">
        <v>13</v>
      </c>
      <c r="AE17" s="15"/>
      <c r="AF17" s="15"/>
      <c r="AG17" s="15"/>
      <c r="AH17" s="15"/>
      <c r="AI17" s="15"/>
      <c r="AJ17" s="13"/>
      <c r="AK17" s="13">
        <v>8</v>
      </c>
      <c r="AL17" s="15"/>
      <c r="AM17" s="15"/>
      <c r="AN17" s="15"/>
      <c r="AO17" s="15"/>
      <c r="AP17" s="15"/>
      <c r="AQ17" s="13"/>
      <c r="AR17" s="13">
        <v>6</v>
      </c>
      <c r="AS17" s="15"/>
      <c r="AT17" s="15"/>
      <c r="AU17" s="15"/>
      <c r="AV17" s="15"/>
      <c r="AW17" s="15"/>
      <c r="AX17" s="13"/>
      <c r="AY17" s="13"/>
      <c r="AZ17" s="12"/>
      <c r="BA17" s="12"/>
      <c r="BB17" s="12"/>
      <c r="BC17" s="12"/>
      <c r="BD17" s="134"/>
    </row>
    <row r="18" spans="1:56" x14ac:dyDescent="0.25">
      <c r="A18" s="133"/>
      <c r="B18" s="133"/>
      <c r="C18" s="7"/>
      <c r="D18" s="19"/>
      <c r="E18" s="19"/>
      <c r="F18" s="19"/>
      <c r="G18" s="19"/>
      <c r="H18" s="17"/>
      <c r="I18" s="17"/>
      <c r="J18" s="19"/>
      <c r="K18" s="19"/>
      <c r="L18" s="19"/>
      <c r="M18" s="19"/>
      <c r="N18" s="19"/>
      <c r="O18" s="17"/>
      <c r="P18" s="17"/>
      <c r="Q18" s="19"/>
      <c r="R18" s="19"/>
      <c r="S18" s="19"/>
      <c r="T18" s="19"/>
      <c r="U18" s="19"/>
      <c r="V18" s="17"/>
      <c r="W18" s="17"/>
      <c r="X18" s="19"/>
      <c r="Y18" s="19"/>
      <c r="Z18" s="19"/>
      <c r="AA18" s="19"/>
      <c r="AB18" s="19"/>
      <c r="AC18" s="17"/>
      <c r="AD18" s="17"/>
      <c r="AE18" s="19"/>
      <c r="AF18" s="19"/>
      <c r="AG18" s="19"/>
      <c r="AH18" s="19"/>
      <c r="AI18" s="19"/>
      <c r="AJ18" s="17"/>
      <c r="AK18" s="17"/>
      <c r="AL18" s="19"/>
      <c r="AM18" s="19"/>
      <c r="AN18" s="19"/>
      <c r="AO18" s="19"/>
      <c r="AP18" s="19"/>
      <c r="AQ18" s="17"/>
      <c r="AR18" s="17"/>
      <c r="AS18" s="19"/>
      <c r="AT18" s="19"/>
      <c r="AU18" s="19"/>
      <c r="AV18" s="19"/>
      <c r="AW18" s="19"/>
      <c r="AX18" s="17"/>
      <c r="AY18" s="17"/>
      <c r="AZ18" s="19"/>
      <c r="BA18" s="19"/>
      <c r="BB18" s="19"/>
      <c r="BC18" s="19"/>
      <c r="BD18" s="134"/>
    </row>
    <row r="19" spans="1:56" ht="23.1" customHeight="1" x14ac:dyDescent="0.25">
      <c r="A19" s="133"/>
      <c r="B19" s="133"/>
      <c r="C19" s="6" t="s">
        <v>7</v>
      </c>
      <c r="D19" s="12"/>
      <c r="E19" s="12"/>
      <c r="F19" s="12"/>
      <c r="G19" s="12"/>
      <c r="H19" s="13"/>
      <c r="I19" s="13">
        <v>11</v>
      </c>
      <c r="J19" s="16"/>
      <c r="K19" s="16"/>
      <c r="L19" s="16"/>
      <c r="M19" s="16"/>
      <c r="N19" s="16"/>
      <c r="O19" s="13"/>
      <c r="P19" s="13">
        <v>2</v>
      </c>
      <c r="Q19" s="16"/>
      <c r="R19" s="16"/>
      <c r="S19" s="16"/>
      <c r="T19" s="16"/>
      <c r="U19" s="16"/>
      <c r="V19" s="13"/>
      <c r="W19" s="13">
        <v>5</v>
      </c>
      <c r="X19" s="16"/>
      <c r="Y19" s="16"/>
      <c r="Z19" s="16"/>
      <c r="AA19" s="16"/>
      <c r="AB19" s="16"/>
      <c r="AC19" s="13"/>
      <c r="AD19" s="13">
        <v>10</v>
      </c>
      <c r="AE19" s="16"/>
      <c r="AF19" s="16"/>
      <c r="AG19" s="16"/>
      <c r="AH19" s="16"/>
      <c r="AI19" s="16"/>
      <c r="AJ19" s="13"/>
      <c r="AK19" s="13">
        <v>16</v>
      </c>
      <c r="AL19" s="16"/>
      <c r="AM19" s="16"/>
      <c r="AN19" s="16"/>
      <c r="AO19" s="16"/>
      <c r="AP19" s="16"/>
      <c r="AQ19" s="13"/>
      <c r="AR19" s="13">
        <v>7</v>
      </c>
      <c r="AS19" s="16"/>
      <c r="AT19" s="16"/>
      <c r="AU19" s="16"/>
      <c r="AV19" s="16"/>
      <c r="AW19" s="16"/>
      <c r="AX19" s="13"/>
      <c r="AY19" s="13"/>
      <c r="AZ19" s="12"/>
      <c r="BA19" s="12"/>
      <c r="BB19" s="12"/>
      <c r="BC19" s="12"/>
      <c r="BD19" s="134"/>
    </row>
    <row r="20" spans="1:56" x14ac:dyDescent="0.25">
      <c r="A20" s="133"/>
      <c r="B20" s="133"/>
      <c r="C20" s="7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34"/>
    </row>
    <row r="21" spans="1:56" x14ac:dyDescent="0.25">
      <c r="A21" s="133"/>
      <c r="B21" s="133"/>
      <c r="C21" s="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34"/>
    </row>
    <row r="22" spans="1:56" ht="15" customHeight="1" x14ac:dyDescent="0.25">
      <c r="A22" s="18"/>
      <c r="B22" s="18"/>
      <c r="BD22" s="9"/>
    </row>
    <row r="23" spans="1:56" ht="15" customHeight="1" x14ac:dyDescent="0.25">
      <c r="A23" s="18"/>
      <c r="B23" s="18"/>
      <c r="BD23" s="8"/>
    </row>
    <row r="24" spans="1:56" x14ac:dyDescent="0.25">
      <c r="A24" s="18"/>
      <c r="B24" s="18"/>
      <c r="BD24" s="8"/>
    </row>
    <row r="25" spans="1:56" x14ac:dyDescent="0.25">
      <c r="A25" s="18"/>
      <c r="B25" s="18"/>
      <c r="BD25" s="8"/>
    </row>
    <row r="26" spans="1:56" x14ac:dyDescent="0.25">
      <c r="A26" s="18"/>
      <c r="B26" s="18"/>
    </row>
    <row r="27" spans="1:56" x14ac:dyDescent="0.25">
      <c r="A27" s="18"/>
      <c r="B27" s="18"/>
    </row>
    <row r="28" spans="1:56" x14ac:dyDescent="0.25">
      <c r="A28" s="18"/>
      <c r="B28" s="18"/>
    </row>
    <row r="29" spans="1:56" x14ac:dyDescent="0.25">
      <c r="A29" s="18"/>
      <c r="B29" s="18"/>
    </row>
    <row r="30" spans="1:56" x14ac:dyDescent="0.25">
      <c r="A30" s="18"/>
      <c r="B30" s="18"/>
    </row>
    <row r="31" spans="1:56" x14ac:dyDescent="0.25">
      <c r="A31" s="18"/>
      <c r="B31" s="18"/>
    </row>
    <row r="32" spans="1:56" x14ac:dyDescent="0.25">
      <c r="A32" s="18"/>
      <c r="B32" s="18"/>
    </row>
    <row r="33" spans="1:55" x14ac:dyDescent="0.25">
      <c r="A33" s="18"/>
      <c r="B33" s="18"/>
    </row>
    <row r="34" spans="1:55" x14ac:dyDescent="0.25">
      <c r="A34" s="18"/>
      <c r="B34" s="18"/>
    </row>
    <row r="35" spans="1:55" x14ac:dyDescent="0.25">
      <c r="A35" s="18"/>
      <c r="B35" s="18"/>
      <c r="C35" s="136" t="s">
        <v>172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</row>
    <row r="36" spans="1:55" x14ac:dyDescent="0.25"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</row>
    <row r="37" spans="1:55" x14ac:dyDescent="0.25"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</row>
    <row r="38" spans="1:55" x14ac:dyDescent="0.25"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</row>
  </sheetData>
  <mergeCells count="5">
    <mergeCell ref="A12:B21"/>
    <mergeCell ref="BE10:BE15"/>
    <mergeCell ref="BD13:BD21"/>
    <mergeCell ref="D12:BC12"/>
    <mergeCell ref="C35:BC38"/>
  </mergeCells>
  <pageMargins left="0.25" right="0.25" top="0.75" bottom="0.75" header="0.3" footer="0.3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zoomScale="62" zoomScaleNormal="62" workbookViewId="0">
      <selection activeCell="AN56" sqref="AN56"/>
    </sheetView>
  </sheetViews>
  <sheetFormatPr defaultRowHeight="15" x14ac:dyDescent="0.25"/>
  <cols>
    <col min="1" max="1" width="4.7109375" style="128" customWidth="1"/>
    <col min="2" max="2" width="5.7109375" style="11" customWidth="1"/>
    <col min="3" max="18" width="5.7109375" customWidth="1"/>
    <col min="19" max="19" width="4.7109375" style="128" customWidth="1"/>
    <col min="20" max="20" width="5.7109375" style="11" customWidth="1"/>
    <col min="21" max="36" width="5.7109375" customWidth="1"/>
  </cols>
  <sheetData>
    <row r="1" spans="1:36" ht="15" customHeight="1" x14ac:dyDescent="0.25">
      <c r="A1" s="204" t="s">
        <v>167</v>
      </c>
      <c r="B1" s="207" t="s">
        <v>22</v>
      </c>
      <c r="C1" s="208" t="s">
        <v>39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4" t="s">
        <v>168</v>
      </c>
      <c r="T1" s="207" t="s">
        <v>22</v>
      </c>
      <c r="U1" s="208" t="s">
        <v>39</v>
      </c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</row>
    <row r="2" spans="1:36" x14ac:dyDescent="0.25">
      <c r="A2" s="204"/>
      <c r="B2" s="207"/>
      <c r="C2" s="124">
        <v>42233</v>
      </c>
      <c r="D2" s="124">
        <v>42234</v>
      </c>
      <c r="E2" s="124">
        <v>42235</v>
      </c>
      <c r="F2" s="124">
        <v>42236</v>
      </c>
      <c r="G2" s="124">
        <v>42237</v>
      </c>
      <c r="H2" s="124">
        <v>42238</v>
      </c>
      <c r="I2" s="124">
        <v>42239</v>
      </c>
      <c r="J2" s="124">
        <v>42240</v>
      </c>
      <c r="K2" s="124">
        <v>42241</v>
      </c>
      <c r="L2" s="124">
        <v>42242</v>
      </c>
      <c r="M2" s="124">
        <v>42243</v>
      </c>
      <c r="N2" s="124">
        <v>42244</v>
      </c>
      <c r="O2" s="124">
        <v>42245</v>
      </c>
      <c r="P2" s="124">
        <v>42246</v>
      </c>
      <c r="Q2" s="124">
        <v>42247</v>
      </c>
      <c r="R2" s="124">
        <v>42248</v>
      </c>
      <c r="S2" s="204"/>
      <c r="T2" s="207"/>
      <c r="U2" s="124">
        <v>42233</v>
      </c>
      <c r="V2" s="124">
        <v>42234</v>
      </c>
      <c r="W2" s="124">
        <v>42235</v>
      </c>
      <c r="X2" s="124">
        <v>42236</v>
      </c>
      <c r="Y2" s="124">
        <v>42237</v>
      </c>
      <c r="Z2" s="124">
        <v>42238</v>
      </c>
      <c r="AA2" s="124">
        <v>42239</v>
      </c>
      <c r="AB2" s="124">
        <v>42240</v>
      </c>
      <c r="AC2" s="124">
        <v>42241</v>
      </c>
      <c r="AD2" s="124">
        <v>42242</v>
      </c>
      <c r="AE2" s="124">
        <v>42243</v>
      </c>
      <c r="AF2" s="124">
        <v>42244</v>
      </c>
      <c r="AG2" s="124">
        <v>42245</v>
      </c>
      <c r="AH2" s="124">
        <v>42246</v>
      </c>
      <c r="AI2" s="124">
        <v>42247</v>
      </c>
      <c r="AJ2" s="124">
        <v>42248</v>
      </c>
    </row>
    <row r="3" spans="1:36" x14ac:dyDescent="0.25">
      <c r="A3" s="204"/>
      <c r="B3" s="122">
        <v>1</v>
      </c>
      <c r="C3" s="49">
        <v>0</v>
      </c>
      <c r="D3" s="49">
        <v>0</v>
      </c>
      <c r="E3" s="49">
        <v>6</v>
      </c>
      <c r="F3" s="49">
        <v>6</v>
      </c>
      <c r="G3" s="49">
        <v>6</v>
      </c>
      <c r="H3" s="49">
        <v>6</v>
      </c>
      <c r="I3" s="49">
        <v>6</v>
      </c>
      <c r="J3" s="49">
        <v>6</v>
      </c>
      <c r="K3" s="49">
        <v>6</v>
      </c>
      <c r="L3" s="49">
        <v>6</v>
      </c>
      <c r="M3" s="49">
        <v>6</v>
      </c>
      <c r="N3" s="49">
        <v>6</v>
      </c>
      <c r="O3" s="49">
        <v>6</v>
      </c>
      <c r="P3" s="49">
        <v>6</v>
      </c>
      <c r="Q3" s="49">
        <v>6</v>
      </c>
      <c r="R3" s="49">
        <v>6</v>
      </c>
      <c r="S3" s="204"/>
      <c r="T3" s="122">
        <v>1</v>
      </c>
      <c r="U3" s="49">
        <v>0</v>
      </c>
      <c r="V3" s="49">
        <v>0</v>
      </c>
      <c r="W3" s="49">
        <v>5</v>
      </c>
      <c r="X3" s="49">
        <v>6</v>
      </c>
      <c r="Y3" s="49">
        <v>6</v>
      </c>
      <c r="Z3" s="49">
        <v>6</v>
      </c>
      <c r="AA3" s="49">
        <v>6</v>
      </c>
      <c r="AB3" s="49">
        <v>6</v>
      </c>
      <c r="AC3" s="49">
        <v>6</v>
      </c>
      <c r="AD3" s="49">
        <v>6</v>
      </c>
      <c r="AE3" s="49">
        <v>6</v>
      </c>
      <c r="AF3" s="49">
        <v>6</v>
      </c>
      <c r="AG3" s="49">
        <v>6</v>
      </c>
      <c r="AH3" s="49">
        <v>6</v>
      </c>
      <c r="AI3" s="49">
        <v>6</v>
      </c>
      <c r="AJ3" s="49">
        <v>6</v>
      </c>
    </row>
    <row r="4" spans="1:36" x14ac:dyDescent="0.25">
      <c r="A4" s="204"/>
      <c r="B4" s="122">
        <v>2</v>
      </c>
      <c r="C4" s="49">
        <v>0</v>
      </c>
      <c r="D4" s="49">
        <v>0</v>
      </c>
      <c r="E4" s="49">
        <v>4</v>
      </c>
      <c r="F4" s="49">
        <v>5</v>
      </c>
      <c r="G4" s="49">
        <v>5</v>
      </c>
      <c r="H4" s="49">
        <v>5</v>
      </c>
      <c r="I4" s="49">
        <v>5</v>
      </c>
      <c r="J4" s="49">
        <v>5</v>
      </c>
      <c r="K4" s="49">
        <v>5</v>
      </c>
      <c r="L4" s="49">
        <v>5</v>
      </c>
      <c r="M4" s="49">
        <v>5</v>
      </c>
      <c r="N4" s="49">
        <v>5</v>
      </c>
      <c r="O4" s="49">
        <v>5</v>
      </c>
      <c r="P4" s="49">
        <v>5</v>
      </c>
      <c r="Q4" s="49">
        <v>5</v>
      </c>
      <c r="R4" s="49">
        <v>5</v>
      </c>
      <c r="S4" s="204"/>
      <c r="T4" s="122">
        <v>2</v>
      </c>
      <c r="U4" s="49">
        <v>0</v>
      </c>
      <c r="V4" s="49">
        <v>0</v>
      </c>
      <c r="W4" s="49">
        <v>4</v>
      </c>
      <c r="X4" s="49">
        <v>6</v>
      </c>
      <c r="Y4" s="49">
        <v>6</v>
      </c>
      <c r="Z4" s="49">
        <v>6</v>
      </c>
      <c r="AA4" s="49">
        <v>6</v>
      </c>
      <c r="AB4" s="49">
        <v>6</v>
      </c>
      <c r="AC4" s="49">
        <v>6</v>
      </c>
      <c r="AD4" s="49">
        <v>6</v>
      </c>
      <c r="AE4" s="49">
        <v>6</v>
      </c>
      <c r="AF4" s="49">
        <v>6</v>
      </c>
      <c r="AG4" s="49">
        <v>6</v>
      </c>
      <c r="AH4" s="49">
        <v>6</v>
      </c>
      <c r="AI4" s="49">
        <v>6</v>
      </c>
      <c r="AJ4" s="49">
        <v>6</v>
      </c>
    </row>
    <row r="5" spans="1:36" x14ac:dyDescent="0.25">
      <c r="A5" s="204"/>
      <c r="B5" s="122">
        <v>3</v>
      </c>
      <c r="C5" s="49">
        <v>0</v>
      </c>
      <c r="D5" s="49">
        <v>0</v>
      </c>
      <c r="E5" s="49">
        <v>3</v>
      </c>
      <c r="F5" s="49">
        <v>5</v>
      </c>
      <c r="G5" s="49">
        <v>6</v>
      </c>
      <c r="H5" s="49">
        <v>6</v>
      </c>
      <c r="I5" s="49">
        <v>6</v>
      </c>
      <c r="J5" s="49">
        <v>6</v>
      </c>
      <c r="K5" s="49">
        <v>6</v>
      </c>
      <c r="L5" s="49">
        <v>6</v>
      </c>
      <c r="M5" s="49">
        <v>6</v>
      </c>
      <c r="N5" s="49">
        <v>6</v>
      </c>
      <c r="O5" s="49">
        <v>6</v>
      </c>
      <c r="P5" s="49">
        <v>6</v>
      </c>
      <c r="Q5" s="49">
        <v>6</v>
      </c>
      <c r="R5" s="49">
        <v>6</v>
      </c>
      <c r="S5" s="204"/>
      <c r="T5" s="122">
        <v>3</v>
      </c>
      <c r="U5" s="49">
        <v>0</v>
      </c>
      <c r="V5" s="49">
        <v>0</v>
      </c>
      <c r="W5" s="49">
        <v>2</v>
      </c>
      <c r="X5" s="49">
        <v>6</v>
      </c>
      <c r="Y5" s="49">
        <v>6</v>
      </c>
      <c r="Z5" s="49">
        <v>6</v>
      </c>
      <c r="AA5" s="49">
        <v>6</v>
      </c>
      <c r="AB5" s="49">
        <v>6</v>
      </c>
      <c r="AC5" s="49">
        <v>6</v>
      </c>
      <c r="AD5" s="49">
        <v>6</v>
      </c>
      <c r="AE5" s="49">
        <v>6</v>
      </c>
      <c r="AF5" s="49">
        <v>6</v>
      </c>
      <c r="AG5" s="49">
        <v>6</v>
      </c>
      <c r="AH5" s="49">
        <v>6</v>
      </c>
      <c r="AI5" s="49">
        <v>6</v>
      </c>
      <c r="AJ5" s="49">
        <v>6</v>
      </c>
    </row>
    <row r="6" spans="1:36" x14ac:dyDescent="0.25">
      <c r="A6" s="204"/>
      <c r="B6" s="122">
        <v>4</v>
      </c>
      <c r="C6" s="49">
        <v>0</v>
      </c>
      <c r="D6" s="49">
        <v>0</v>
      </c>
      <c r="E6" s="49">
        <v>1</v>
      </c>
      <c r="F6" s="49">
        <v>5</v>
      </c>
      <c r="G6" s="49">
        <v>6</v>
      </c>
      <c r="H6" s="49">
        <v>6</v>
      </c>
      <c r="I6" s="49">
        <v>6</v>
      </c>
      <c r="J6" s="49">
        <v>6</v>
      </c>
      <c r="K6" s="49">
        <v>6</v>
      </c>
      <c r="L6" s="49">
        <v>6</v>
      </c>
      <c r="M6" s="49">
        <v>6</v>
      </c>
      <c r="N6" s="49">
        <v>6</v>
      </c>
      <c r="O6" s="49">
        <v>6</v>
      </c>
      <c r="P6" s="49">
        <v>6</v>
      </c>
      <c r="Q6" s="49">
        <v>6</v>
      </c>
      <c r="R6" s="49">
        <v>6</v>
      </c>
      <c r="S6" s="204"/>
      <c r="T6" s="122">
        <v>4</v>
      </c>
      <c r="U6" s="49">
        <v>0</v>
      </c>
      <c r="V6" s="49">
        <v>0</v>
      </c>
      <c r="W6" s="49">
        <v>0</v>
      </c>
      <c r="X6" s="49">
        <v>5</v>
      </c>
      <c r="Y6" s="49">
        <v>5</v>
      </c>
      <c r="Z6" s="49">
        <v>5</v>
      </c>
      <c r="AA6" s="49">
        <v>5</v>
      </c>
      <c r="AB6" s="49">
        <v>5</v>
      </c>
      <c r="AC6" s="49">
        <v>5</v>
      </c>
      <c r="AD6" s="49">
        <v>5</v>
      </c>
      <c r="AE6" s="49">
        <v>5</v>
      </c>
      <c r="AF6" s="49">
        <v>5</v>
      </c>
      <c r="AG6" s="49">
        <v>5</v>
      </c>
      <c r="AH6" s="49">
        <v>5</v>
      </c>
      <c r="AI6" s="49">
        <v>5</v>
      </c>
      <c r="AJ6" s="49">
        <v>5</v>
      </c>
    </row>
    <row r="7" spans="1:36" x14ac:dyDescent="0.25">
      <c r="A7" s="204"/>
      <c r="B7" s="122">
        <v>5</v>
      </c>
      <c r="C7" s="49">
        <v>0</v>
      </c>
      <c r="D7" s="49">
        <v>0</v>
      </c>
      <c r="E7" s="49">
        <v>4</v>
      </c>
      <c r="F7" s="49">
        <v>5</v>
      </c>
      <c r="G7" s="49">
        <v>6</v>
      </c>
      <c r="H7" s="49">
        <v>6</v>
      </c>
      <c r="I7" s="49">
        <v>6</v>
      </c>
      <c r="J7" s="49">
        <v>6</v>
      </c>
      <c r="K7" s="49">
        <v>6</v>
      </c>
      <c r="L7" s="49">
        <v>6</v>
      </c>
      <c r="M7" s="49">
        <v>6</v>
      </c>
      <c r="N7" s="49">
        <v>6</v>
      </c>
      <c r="O7" s="49">
        <v>6</v>
      </c>
      <c r="P7" s="49">
        <v>6</v>
      </c>
      <c r="Q7" s="49">
        <v>6</v>
      </c>
      <c r="R7" s="49">
        <v>6</v>
      </c>
      <c r="S7" s="204"/>
      <c r="T7" s="122">
        <v>5</v>
      </c>
      <c r="U7" s="49">
        <v>0</v>
      </c>
      <c r="V7" s="49">
        <v>0</v>
      </c>
      <c r="W7" s="49">
        <v>3</v>
      </c>
      <c r="X7" s="49">
        <v>5</v>
      </c>
      <c r="Y7" s="49">
        <v>5</v>
      </c>
      <c r="Z7" s="49">
        <v>5</v>
      </c>
      <c r="AA7" s="49">
        <v>5</v>
      </c>
      <c r="AB7" s="49">
        <v>5</v>
      </c>
      <c r="AC7" s="49">
        <v>5</v>
      </c>
      <c r="AD7" s="49">
        <v>5</v>
      </c>
      <c r="AE7" s="49">
        <v>5</v>
      </c>
      <c r="AF7" s="49">
        <v>5</v>
      </c>
      <c r="AG7" s="49">
        <v>5</v>
      </c>
      <c r="AH7" s="49">
        <v>5</v>
      </c>
      <c r="AI7" s="49">
        <v>5</v>
      </c>
      <c r="AJ7" s="49">
        <v>5</v>
      </c>
    </row>
    <row r="8" spans="1:36" x14ac:dyDescent="0.25">
      <c r="A8" s="204"/>
      <c r="B8" s="122">
        <v>6</v>
      </c>
      <c r="C8" s="49">
        <v>0</v>
      </c>
      <c r="D8" s="49">
        <v>0</v>
      </c>
      <c r="E8" s="49">
        <v>0</v>
      </c>
      <c r="F8" s="49">
        <v>4</v>
      </c>
      <c r="G8" s="49">
        <v>4</v>
      </c>
      <c r="H8" s="49">
        <v>5</v>
      </c>
      <c r="I8" s="49">
        <v>6</v>
      </c>
      <c r="J8" s="49">
        <v>6</v>
      </c>
      <c r="K8" s="49">
        <v>6</v>
      </c>
      <c r="L8" s="49">
        <v>6</v>
      </c>
      <c r="M8" s="49">
        <v>6</v>
      </c>
      <c r="N8" s="49">
        <v>6</v>
      </c>
      <c r="O8" s="49">
        <v>6</v>
      </c>
      <c r="P8" s="49">
        <v>6</v>
      </c>
      <c r="Q8" s="49">
        <v>6</v>
      </c>
      <c r="R8" s="49">
        <v>6</v>
      </c>
      <c r="S8" s="204"/>
      <c r="T8" s="122">
        <v>6</v>
      </c>
      <c r="U8" s="49">
        <v>0</v>
      </c>
      <c r="V8" s="49">
        <v>0</v>
      </c>
      <c r="W8" s="49">
        <v>0</v>
      </c>
      <c r="X8" s="49">
        <v>4</v>
      </c>
      <c r="Y8" s="49">
        <v>4</v>
      </c>
      <c r="Z8" s="49">
        <v>5</v>
      </c>
      <c r="AA8" s="49">
        <v>5</v>
      </c>
      <c r="AB8" s="49">
        <v>6</v>
      </c>
      <c r="AC8" s="49">
        <v>6</v>
      </c>
      <c r="AD8" s="49">
        <v>6</v>
      </c>
      <c r="AE8" s="49">
        <v>6</v>
      </c>
      <c r="AF8" s="49">
        <v>6</v>
      </c>
      <c r="AG8" s="49">
        <v>6</v>
      </c>
      <c r="AH8" s="49">
        <v>6</v>
      </c>
      <c r="AI8" s="49">
        <v>6</v>
      </c>
      <c r="AJ8" s="49">
        <v>6</v>
      </c>
    </row>
    <row r="9" spans="1:36" x14ac:dyDescent="0.25">
      <c r="A9" s="204"/>
      <c r="B9" s="122">
        <v>7</v>
      </c>
      <c r="C9" s="49">
        <v>0</v>
      </c>
      <c r="D9" s="49">
        <v>0</v>
      </c>
      <c r="E9" s="49">
        <v>5</v>
      </c>
      <c r="F9" s="49">
        <v>6</v>
      </c>
      <c r="G9" s="49">
        <v>6</v>
      </c>
      <c r="H9" s="49">
        <v>6</v>
      </c>
      <c r="I9" s="49">
        <v>6</v>
      </c>
      <c r="J9" s="49">
        <v>6</v>
      </c>
      <c r="K9" s="49">
        <v>6</v>
      </c>
      <c r="L9" s="49">
        <v>6</v>
      </c>
      <c r="M9" s="49">
        <v>6</v>
      </c>
      <c r="N9" s="49">
        <v>6</v>
      </c>
      <c r="O9" s="49">
        <v>6</v>
      </c>
      <c r="P9" s="49">
        <v>6</v>
      </c>
      <c r="Q9" s="49">
        <v>6</v>
      </c>
      <c r="R9" s="49">
        <v>6</v>
      </c>
      <c r="S9" s="204"/>
      <c r="T9" s="122">
        <v>7</v>
      </c>
      <c r="U9" s="49">
        <v>0</v>
      </c>
      <c r="V9" s="49">
        <v>0</v>
      </c>
      <c r="W9" s="49">
        <v>4</v>
      </c>
      <c r="X9" s="49">
        <v>4</v>
      </c>
      <c r="Y9" s="49">
        <v>6</v>
      </c>
      <c r="Z9" s="49">
        <v>6</v>
      </c>
      <c r="AA9" s="49">
        <v>6</v>
      </c>
      <c r="AB9" s="49">
        <v>6</v>
      </c>
      <c r="AC9" s="49">
        <v>6</v>
      </c>
      <c r="AD9" s="49">
        <v>6</v>
      </c>
      <c r="AE9" s="49">
        <v>6</v>
      </c>
      <c r="AF9" s="49">
        <v>6</v>
      </c>
      <c r="AG9" s="49">
        <v>6</v>
      </c>
      <c r="AH9" s="49">
        <v>6</v>
      </c>
      <c r="AI9" s="49">
        <v>6</v>
      </c>
      <c r="AJ9" s="49">
        <v>6</v>
      </c>
    </row>
    <row r="10" spans="1:36" x14ac:dyDescent="0.25">
      <c r="A10" s="204"/>
      <c r="B10" s="122">
        <v>8</v>
      </c>
      <c r="C10" s="49">
        <v>0</v>
      </c>
      <c r="D10" s="49">
        <v>0</v>
      </c>
      <c r="E10" s="49">
        <v>0</v>
      </c>
      <c r="F10" s="49">
        <v>5</v>
      </c>
      <c r="G10" s="49">
        <v>6</v>
      </c>
      <c r="H10" s="49">
        <v>6</v>
      </c>
      <c r="I10" s="49">
        <v>6</v>
      </c>
      <c r="J10" s="49">
        <v>6</v>
      </c>
      <c r="K10" s="49">
        <v>6</v>
      </c>
      <c r="L10" s="49">
        <v>6</v>
      </c>
      <c r="M10" s="49">
        <v>6</v>
      </c>
      <c r="N10" s="49">
        <v>6</v>
      </c>
      <c r="O10" s="49">
        <v>6</v>
      </c>
      <c r="P10" s="49">
        <v>6</v>
      </c>
      <c r="Q10" s="49">
        <v>6</v>
      </c>
      <c r="R10" s="49">
        <v>6</v>
      </c>
      <c r="S10" s="204"/>
      <c r="T10" s="122">
        <v>8</v>
      </c>
      <c r="U10" s="49">
        <v>0</v>
      </c>
      <c r="V10" s="49">
        <v>0</v>
      </c>
      <c r="W10" s="49">
        <v>0</v>
      </c>
      <c r="X10" s="49">
        <v>5</v>
      </c>
      <c r="Y10" s="49">
        <v>5</v>
      </c>
      <c r="Z10" s="49">
        <v>5</v>
      </c>
      <c r="AA10" s="49">
        <v>5</v>
      </c>
      <c r="AB10" s="49">
        <v>5</v>
      </c>
      <c r="AC10" s="49">
        <v>5</v>
      </c>
      <c r="AD10" s="49">
        <v>5</v>
      </c>
      <c r="AE10" s="49">
        <v>5</v>
      </c>
      <c r="AF10" s="49">
        <v>5</v>
      </c>
      <c r="AG10" s="49">
        <v>5</v>
      </c>
      <c r="AH10" s="49">
        <v>5</v>
      </c>
      <c r="AI10" s="49">
        <v>5</v>
      </c>
      <c r="AJ10" s="49">
        <v>5</v>
      </c>
    </row>
    <row r="11" spans="1:36" x14ac:dyDescent="0.25">
      <c r="A11" s="204"/>
      <c r="B11" s="122">
        <v>9</v>
      </c>
      <c r="C11" s="49">
        <v>0</v>
      </c>
      <c r="D11" s="49">
        <v>0</v>
      </c>
      <c r="E11" s="49">
        <v>2</v>
      </c>
      <c r="F11" s="49">
        <v>6</v>
      </c>
      <c r="G11" s="49">
        <v>6</v>
      </c>
      <c r="H11" s="49">
        <v>6</v>
      </c>
      <c r="I11" s="49">
        <v>6</v>
      </c>
      <c r="J11" s="49">
        <v>6</v>
      </c>
      <c r="K11" s="49">
        <v>6</v>
      </c>
      <c r="L11" s="49">
        <v>6</v>
      </c>
      <c r="M11" s="49">
        <v>6</v>
      </c>
      <c r="N11" s="49">
        <v>6</v>
      </c>
      <c r="O11" s="49">
        <v>6</v>
      </c>
      <c r="P11" s="49">
        <v>6</v>
      </c>
      <c r="Q11" s="49">
        <v>6</v>
      </c>
      <c r="R11" s="49">
        <v>6</v>
      </c>
      <c r="S11" s="204"/>
      <c r="T11" s="122">
        <v>9</v>
      </c>
      <c r="U11" s="49">
        <v>0</v>
      </c>
      <c r="V11" s="49">
        <v>0</v>
      </c>
      <c r="W11" s="49">
        <v>1</v>
      </c>
      <c r="X11" s="49">
        <v>5</v>
      </c>
      <c r="Y11" s="49">
        <v>5</v>
      </c>
      <c r="Z11" s="49">
        <v>5</v>
      </c>
      <c r="AA11" s="49">
        <v>5</v>
      </c>
      <c r="AB11" s="49">
        <v>5</v>
      </c>
      <c r="AC11" s="49">
        <v>5</v>
      </c>
      <c r="AD11" s="49">
        <v>5</v>
      </c>
      <c r="AE11" s="49">
        <v>5</v>
      </c>
      <c r="AF11" s="49">
        <v>5</v>
      </c>
      <c r="AG11" s="49">
        <v>5</v>
      </c>
      <c r="AH11" s="49">
        <v>5</v>
      </c>
      <c r="AI11" s="49">
        <v>5</v>
      </c>
      <c r="AJ11" s="49">
        <v>5</v>
      </c>
    </row>
    <row r="12" spans="1:36" x14ac:dyDescent="0.25">
      <c r="A12" s="204"/>
      <c r="B12" s="122">
        <v>10</v>
      </c>
      <c r="C12" s="49">
        <v>0</v>
      </c>
      <c r="D12" s="49">
        <v>0</v>
      </c>
      <c r="E12" s="49">
        <v>0</v>
      </c>
      <c r="F12" s="49">
        <v>4</v>
      </c>
      <c r="G12" s="49">
        <v>4</v>
      </c>
      <c r="H12" s="49">
        <v>5</v>
      </c>
      <c r="I12" s="49">
        <v>5</v>
      </c>
      <c r="J12" s="49">
        <v>5</v>
      </c>
      <c r="K12" s="49">
        <v>5</v>
      </c>
      <c r="L12" s="49">
        <v>5</v>
      </c>
      <c r="M12" s="49">
        <v>5</v>
      </c>
      <c r="N12" s="49">
        <v>5</v>
      </c>
      <c r="O12" s="49">
        <v>5</v>
      </c>
      <c r="P12" s="49">
        <v>5</v>
      </c>
      <c r="Q12" s="49">
        <v>5</v>
      </c>
      <c r="R12" s="49">
        <v>5</v>
      </c>
      <c r="S12" s="204"/>
      <c r="T12" s="122">
        <v>10</v>
      </c>
      <c r="U12" s="49">
        <v>0</v>
      </c>
      <c r="V12" s="49">
        <v>0</v>
      </c>
      <c r="W12" s="49">
        <v>0</v>
      </c>
      <c r="X12" s="49">
        <v>5</v>
      </c>
      <c r="Y12" s="49">
        <v>5</v>
      </c>
      <c r="Z12" s="49">
        <v>5</v>
      </c>
      <c r="AA12" s="49">
        <v>6</v>
      </c>
      <c r="AB12" s="49">
        <v>6</v>
      </c>
      <c r="AC12" s="49">
        <v>6</v>
      </c>
      <c r="AD12" s="49">
        <v>6</v>
      </c>
      <c r="AE12" s="49">
        <v>6</v>
      </c>
      <c r="AF12" s="49">
        <v>6</v>
      </c>
      <c r="AG12" s="49">
        <v>6</v>
      </c>
      <c r="AH12" s="49">
        <v>6</v>
      </c>
      <c r="AI12" s="49">
        <v>6</v>
      </c>
      <c r="AJ12" s="49">
        <v>6</v>
      </c>
    </row>
    <row r="13" spans="1:36" x14ac:dyDescent="0.25">
      <c r="A13" s="204"/>
      <c r="B13" s="122">
        <v>11</v>
      </c>
      <c r="C13" s="49">
        <v>0</v>
      </c>
      <c r="D13" s="49">
        <v>0</v>
      </c>
      <c r="E13" s="49">
        <v>1</v>
      </c>
      <c r="F13" s="49">
        <v>5</v>
      </c>
      <c r="G13" s="49">
        <v>5</v>
      </c>
      <c r="H13" s="49">
        <v>6</v>
      </c>
      <c r="I13" s="49">
        <v>6</v>
      </c>
      <c r="J13" s="49">
        <v>6</v>
      </c>
      <c r="K13" s="49">
        <v>6</v>
      </c>
      <c r="L13" s="49">
        <v>6</v>
      </c>
      <c r="M13" s="49">
        <v>6</v>
      </c>
      <c r="N13" s="49">
        <v>6</v>
      </c>
      <c r="O13" s="49">
        <v>6</v>
      </c>
      <c r="P13" s="49">
        <v>6</v>
      </c>
      <c r="Q13" s="49">
        <v>6</v>
      </c>
      <c r="R13" s="49">
        <v>6</v>
      </c>
      <c r="S13" s="204"/>
      <c r="T13" s="122">
        <v>11</v>
      </c>
      <c r="U13" s="49">
        <v>0</v>
      </c>
      <c r="V13" s="49">
        <v>0</v>
      </c>
      <c r="W13" s="49">
        <v>0</v>
      </c>
      <c r="X13" s="49">
        <v>5</v>
      </c>
      <c r="Y13" s="49">
        <v>5</v>
      </c>
      <c r="Z13" s="49">
        <v>5</v>
      </c>
      <c r="AA13" s="49">
        <v>6</v>
      </c>
      <c r="AB13" s="49">
        <v>6</v>
      </c>
      <c r="AC13" s="49">
        <v>6</v>
      </c>
      <c r="AD13" s="49">
        <v>6</v>
      </c>
      <c r="AE13" s="49">
        <v>6</v>
      </c>
      <c r="AF13" s="49">
        <v>6</v>
      </c>
      <c r="AG13" s="49">
        <v>6</v>
      </c>
      <c r="AH13" s="49">
        <v>6</v>
      </c>
      <c r="AI13" s="49">
        <v>6</v>
      </c>
      <c r="AJ13" s="49">
        <v>6</v>
      </c>
    </row>
    <row r="14" spans="1:36" x14ac:dyDescent="0.25">
      <c r="A14" s="204"/>
      <c r="B14" s="122">
        <v>12</v>
      </c>
      <c r="C14" s="49">
        <v>0</v>
      </c>
      <c r="D14" s="49">
        <v>0</v>
      </c>
      <c r="E14" s="49">
        <v>3</v>
      </c>
      <c r="F14" s="49">
        <v>5</v>
      </c>
      <c r="G14" s="49">
        <v>5</v>
      </c>
      <c r="H14" s="49">
        <v>5</v>
      </c>
      <c r="I14" s="49">
        <v>5</v>
      </c>
      <c r="J14" s="49">
        <v>5</v>
      </c>
      <c r="K14" s="49">
        <v>5</v>
      </c>
      <c r="L14" s="49">
        <v>5</v>
      </c>
      <c r="M14" s="49">
        <v>5</v>
      </c>
      <c r="N14" s="49">
        <v>5</v>
      </c>
      <c r="O14" s="49">
        <v>5</v>
      </c>
      <c r="P14" s="49">
        <v>5</v>
      </c>
      <c r="Q14" s="49">
        <v>5</v>
      </c>
      <c r="R14" s="49">
        <v>5</v>
      </c>
      <c r="S14" s="204"/>
      <c r="T14" s="122">
        <v>12</v>
      </c>
      <c r="U14" s="49">
        <v>0</v>
      </c>
      <c r="V14" s="49">
        <v>0</v>
      </c>
      <c r="W14" s="49">
        <v>1</v>
      </c>
      <c r="X14" s="49">
        <v>5</v>
      </c>
      <c r="Y14" s="49">
        <v>5</v>
      </c>
      <c r="Z14" s="49">
        <v>5</v>
      </c>
      <c r="AA14" s="49">
        <v>5</v>
      </c>
      <c r="AB14" s="49">
        <v>5</v>
      </c>
      <c r="AC14" s="49">
        <v>5</v>
      </c>
      <c r="AD14" s="49">
        <v>5</v>
      </c>
      <c r="AE14" s="49">
        <v>5</v>
      </c>
      <c r="AF14" s="49">
        <v>5</v>
      </c>
      <c r="AG14" s="49">
        <v>5</v>
      </c>
      <c r="AH14" s="49">
        <v>5</v>
      </c>
      <c r="AI14" s="49">
        <v>5</v>
      </c>
      <c r="AJ14" s="49">
        <v>5</v>
      </c>
    </row>
    <row r="15" spans="1:36" x14ac:dyDescent="0.25">
      <c r="A15" s="204"/>
      <c r="B15" s="122">
        <v>13</v>
      </c>
      <c r="C15" s="49">
        <v>0</v>
      </c>
      <c r="D15" s="49">
        <v>0</v>
      </c>
      <c r="E15" s="49">
        <v>5</v>
      </c>
      <c r="F15" s="49">
        <v>6</v>
      </c>
      <c r="G15" s="49">
        <v>6</v>
      </c>
      <c r="H15" s="49">
        <v>6</v>
      </c>
      <c r="I15" s="49">
        <v>6</v>
      </c>
      <c r="J15" s="49">
        <v>6</v>
      </c>
      <c r="K15" s="49">
        <v>6</v>
      </c>
      <c r="L15" s="49">
        <v>6</v>
      </c>
      <c r="M15" s="49">
        <v>6</v>
      </c>
      <c r="N15" s="49">
        <v>6</v>
      </c>
      <c r="O15" s="49">
        <v>6</v>
      </c>
      <c r="P15" s="49">
        <v>6</v>
      </c>
      <c r="Q15" s="49">
        <v>6</v>
      </c>
      <c r="R15" s="49">
        <v>6</v>
      </c>
      <c r="S15" s="204"/>
      <c r="T15" s="122">
        <v>13</v>
      </c>
      <c r="U15" s="49">
        <v>0</v>
      </c>
      <c r="V15" s="49">
        <v>0</v>
      </c>
      <c r="W15" s="49">
        <v>5</v>
      </c>
      <c r="X15" s="49">
        <v>5</v>
      </c>
      <c r="Y15" s="49">
        <v>5</v>
      </c>
      <c r="Z15" s="49">
        <v>6</v>
      </c>
      <c r="AA15" s="49">
        <v>6</v>
      </c>
      <c r="AB15" s="49">
        <v>6</v>
      </c>
      <c r="AC15" s="49">
        <v>6</v>
      </c>
      <c r="AD15" s="49">
        <v>6</v>
      </c>
      <c r="AE15" s="49">
        <v>6</v>
      </c>
      <c r="AF15" s="49">
        <v>6</v>
      </c>
      <c r="AG15" s="49">
        <v>6</v>
      </c>
      <c r="AH15" s="49">
        <v>6</v>
      </c>
      <c r="AI15" s="49">
        <v>6</v>
      </c>
      <c r="AJ15" s="49">
        <v>6</v>
      </c>
    </row>
    <row r="16" spans="1:36" x14ac:dyDescent="0.25">
      <c r="A16" s="204"/>
      <c r="B16" s="122">
        <v>14</v>
      </c>
      <c r="C16" s="125" t="s">
        <v>38</v>
      </c>
      <c r="D16" s="125" t="s">
        <v>38</v>
      </c>
      <c r="E16" s="49">
        <v>0</v>
      </c>
      <c r="F16" s="49">
        <v>0</v>
      </c>
      <c r="G16" s="49">
        <v>0</v>
      </c>
      <c r="H16" s="49">
        <v>5</v>
      </c>
      <c r="I16" s="49">
        <v>5</v>
      </c>
      <c r="J16" s="49">
        <v>5</v>
      </c>
      <c r="K16" s="49">
        <v>5</v>
      </c>
      <c r="L16" s="49">
        <v>5</v>
      </c>
      <c r="M16" s="49">
        <v>5</v>
      </c>
      <c r="N16" s="49">
        <v>5</v>
      </c>
      <c r="O16" s="49">
        <v>5</v>
      </c>
      <c r="P16" s="49">
        <v>5</v>
      </c>
      <c r="Q16" s="49">
        <v>5</v>
      </c>
      <c r="R16" s="49">
        <v>5</v>
      </c>
      <c r="S16" s="204"/>
      <c r="T16" s="122">
        <v>14</v>
      </c>
      <c r="U16" s="125" t="s">
        <v>38</v>
      </c>
      <c r="V16" s="125" t="s">
        <v>38</v>
      </c>
      <c r="W16" s="49">
        <v>0</v>
      </c>
      <c r="X16" s="49">
        <v>0</v>
      </c>
      <c r="Y16" s="49">
        <v>0</v>
      </c>
      <c r="Z16" s="49">
        <v>4</v>
      </c>
      <c r="AA16" s="49">
        <v>4</v>
      </c>
      <c r="AB16" s="49">
        <v>4</v>
      </c>
      <c r="AC16" s="49">
        <v>4</v>
      </c>
      <c r="AD16" s="49">
        <v>4</v>
      </c>
      <c r="AE16" s="49">
        <v>4</v>
      </c>
      <c r="AF16" s="49">
        <v>4</v>
      </c>
      <c r="AG16" s="49">
        <v>4</v>
      </c>
      <c r="AH16" s="49">
        <v>4</v>
      </c>
      <c r="AI16" s="49">
        <v>4</v>
      </c>
      <c r="AJ16" s="49">
        <v>4</v>
      </c>
    </row>
    <row r="17" spans="1:36" x14ac:dyDescent="0.25">
      <c r="A17" s="204"/>
      <c r="B17" s="122">
        <v>15</v>
      </c>
      <c r="C17" s="49">
        <v>0</v>
      </c>
      <c r="D17" s="49">
        <v>0</v>
      </c>
      <c r="E17" s="49">
        <v>4</v>
      </c>
      <c r="F17" s="49">
        <v>5</v>
      </c>
      <c r="G17" s="49">
        <v>6</v>
      </c>
      <c r="H17" s="49">
        <v>6</v>
      </c>
      <c r="I17" s="49">
        <v>6</v>
      </c>
      <c r="J17" s="49">
        <v>6</v>
      </c>
      <c r="K17" s="49">
        <v>6</v>
      </c>
      <c r="L17" s="49">
        <v>6</v>
      </c>
      <c r="M17" s="49">
        <v>6</v>
      </c>
      <c r="N17" s="49">
        <v>6</v>
      </c>
      <c r="O17" s="49">
        <v>6</v>
      </c>
      <c r="P17" s="49">
        <v>6</v>
      </c>
      <c r="Q17" s="49">
        <v>6</v>
      </c>
      <c r="R17" s="49">
        <v>6</v>
      </c>
      <c r="S17" s="204"/>
      <c r="T17" s="122">
        <v>15</v>
      </c>
      <c r="U17" s="49">
        <v>0</v>
      </c>
      <c r="V17" s="49">
        <v>0</v>
      </c>
      <c r="W17" s="49">
        <v>4</v>
      </c>
      <c r="X17" s="49">
        <v>6</v>
      </c>
      <c r="Y17" s="49">
        <v>6</v>
      </c>
      <c r="Z17" s="49">
        <v>6</v>
      </c>
      <c r="AA17" s="49">
        <v>6</v>
      </c>
      <c r="AB17" s="49">
        <v>6</v>
      </c>
      <c r="AC17" s="49">
        <v>6</v>
      </c>
      <c r="AD17" s="49">
        <v>6</v>
      </c>
      <c r="AE17" s="49">
        <v>6</v>
      </c>
      <c r="AF17" s="49">
        <v>6</v>
      </c>
      <c r="AG17" s="49">
        <v>6</v>
      </c>
      <c r="AH17" s="49">
        <v>6</v>
      </c>
      <c r="AI17" s="49">
        <v>6</v>
      </c>
      <c r="AJ17" s="49">
        <v>6</v>
      </c>
    </row>
    <row r="18" spans="1:36" x14ac:dyDescent="0.25">
      <c r="A18" s="204"/>
      <c r="B18" s="122">
        <v>16</v>
      </c>
      <c r="C18" s="49">
        <v>0</v>
      </c>
      <c r="D18" s="49">
        <v>0</v>
      </c>
      <c r="E18" s="49">
        <v>0</v>
      </c>
      <c r="F18" s="49">
        <v>5</v>
      </c>
      <c r="G18" s="49">
        <v>5</v>
      </c>
      <c r="H18" s="49">
        <v>5</v>
      </c>
      <c r="I18" s="49">
        <v>5</v>
      </c>
      <c r="J18" s="49">
        <v>5</v>
      </c>
      <c r="K18" s="49">
        <v>5</v>
      </c>
      <c r="L18" s="49">
        <v>5</v>
      </c>
      <c r="M18" s="49">
        <v>5</v>
      </c>
      <c r="N18" s="49">
        <v>5</v>
      </c>
      <c r="O18" s="49">
        <v>5</v>
      </c>
      <c r="P18" s="49">
        <v>5</v>
      </c>
      <c r="Q18" s="49">
        <v>5</v>
      </c>
      <c r="R18" s="49">
        <v>5</v>
      </c>
      <c r="S18" s="204"/>
      <c r="T18" s="122">
        <v>16</v>
      </c>
      <c r="U18" s="49">
        <v>0</v>
      </c>
      <c r="V18" s="49">
        <v>0</v>
      </c>
      <c r="W18" s="49">
        <v>0</v>
      </c>
      <c r="X18" s="49">
        <v>4</v>
      </c>
      <c r="Y18" s="49">
        <v>5</v>
      </c>
      <c r="Z18" s="49">
        <v>5</v>
      </c>
      <c r="AA18" s="49">
        <v>5</v>
      </c>
      <c r="AB18" s="49">
        <v>5</v>
      </c>
      <c r="AC18" s="49">
        <v>5</v>
      </c>
      <c r="AD18" s="49">
        <v>5</v>
      </c>
      <c r="AE18" s="49">
        <v>5</v>
      </c>
      <c r="AF18" s="49">
        <v>5</v>
      </c>
      <c r="AG18" s="49">
        <v>5</v>
      </c>
      <c r="AH18" s="49">
        <v>5</v>
      </c>
      <c r="AI18" s="49">
        <v>5</v>
      </c>
      <c r="AJ18" s="49">
        <v>5</v>
      </c>
    </row>
    <row r="19" spans="1:36" x14ac:dyDescent="0.25">
      <c r="A19" s="204"/>
      <c r="B19" s="122">
        <v>17</v>
      </c>
      <c r="C19" s="49">
        <v>0</v>
      </c>
      <c r="D19" s="49">
        <v>0</v>
      </c>
      <c r="E19" s="49">
        <v>0</v>
      </c>
      <c r="F19" s="49">
        <v>4</v>
      </c>
      <c r="G19" s="49">
        <v>4</v>
      </c>
      <c r="H19" s="49">
        <v>6</v>
      </c>
      <c r="I19" s="49">
        <v>6</v>
      </c>
      <c r="J19" s="49">
        <v>6</v>
      </c>
      <c r="K19" s="49">
        <v>6</v>
      </c>
      <c r="L19" s="49">
        <v>6</v>
      </c>
      <c r="M19" s="49">
        <v>6</v>
      </c>
      <c r="N19" s="49">
        <v>6</v>
      </c>
      <c r="O19" s="49">
        <v>6</v>
      </c>
      <c r="P19" s="49">
        <v>6</v>
      </c>
      <c r="Q19" s="49">
        <v>6</v>
      </c>
      <c r="R19" s="49">
        <v>6</v>
      </c>
      <c r="S19" s="204"/>
      <c r="T19" s="122">
        <v>17</v>
      </c>
      <c r="U19" s="49">
        <v>0</v>
      </c>
      <c r="V19" s="49">
        <v>0</v>
      </c>
      <c r="W19" s="49">
        <v>0</v>
      </c>
      <c r="X19" s="49">
        <v>4</v>
      </c>
      <c r="Y19" s="49">
        <v>4</v>
      </c>
      <c r="Z19" s="49">
        <v>4</v>
      </c>
      <c r="AA19" s="49">
        <v>4</v>
      </c>
      <c r="AB19" s="49">
        <v>4</v>
      </c>
      <c r="AC19" s="49">
        <v>4</v>
      </c>
      <c r="AD19" s="49">
        <v>4</v>
      </c>
      <c r="AE19" s="49">
        <v>4</v>
      </c>
      <c r="AF19" s="49">
        <v>4</v>
      </c>
      <c r="AG19" s="49">
        <v>4</v>
      </c>
      <c r="AH19" s="49">
        <v>4</v>
      </c>
      <c r="AI19" s="49">
        <v>4</v>
      </c>
      <c r="AJ19" s="49">
        <v>4</v>
      </c>
    </row>
    <row r="20" spans="1:36" x14ac:dyDescent="0.25">
      <c r="A20" s="204"/>
      <c r="B20" s="122">
        <v>18</v>
      </c>
      <c r="C20" s="49">
        <v>0</v>
      </c>
      <c r="D20" s="49">
        <v>0</v>
      </c>
      <c r="E20" s="49">
        <v>0</v>
      </c>
      <c r="F20" s="49">
        <v>4</v>
      </c>
      <c r="G20" s="49">
        <v>5</v>
      </c>
      <c r="H20" s="49">
        <v>5</v>
      </c>
      <c r="I20" s="49">
        <v>5</v>
      </c>
      <c r="J20" s="49">
        <v>5</v>
      </c>
      <c r="K20" s="49">
        <v>5</v>
      </c>
      <c r="L20" s="49">
        <v>5</v>
      </c>
      <c r="M20" s="49">
        <v>5</v>
      </c>
      <c r="N20" s="49">
        <v>5</v>
      </c>
      <c r="O20" s="49">
        <v>5</v>
      </c>
      <c r="P20" s="49">
        <v>5</v>
      </c>
      <c r="Q20" s="49">
        <v>5</v>
      </c>
      <c r="R20" s="49">
        <v>5</v>
      </c>
      <c r="S20" s="204"/>
      <c r="T20" s="122">
        <v>18</v>
      </c>
      <c r="U20" s="49">
        <v>0</v>
      </c>
      <c r="V20" s="49">
        <v>0</v>
      </c>
      <c r="W20" s="49">
        <v>0</v>
      </c>
      <c r="X20" s="49">
        <v>4</v>
      </c>
      <c r="Y20" s="49">
        <v>5</v>
      </c>
      <c r="Z20" s="49">
        <v>5</v>
      </c>
      <c r="AA20" s="49">
        <v>5</v>
      </c>
      <c r="AB20" s="49">
        <v>5</v>
      </c>
      <c r="AC20" s="49">
        <v>5</v>
      </c>
      <c r="AD20" s="49">
        <v>5</v>
      </c>
      <c r="AE20" s="49">
        <v>5</v>
      </c>
      <c r="AF20" s="49">
        <v>5</v>
      </c>
      <c r="AG20" s="49">
        <v>5</v>
      </c>
      <c r="AH20" s="49">
        <v>5</v>
      </c>
      <c r="AI20" s="49">
        <v>5</v>
      </c>
      <c r="AJ20" s="49">
        <v>5</v>
      </c>
    </row>
    <row r="21" spans="1:36" ht="15" customHeight="1" x14ac:dyDescent="0.25">
      <c r="A21" s="204" t="s">
        <v>169</v>
      </c>
      <c r="B21" s="207" t="s">
        <v>22</v>
      </c>
      <c r="C21" s="208" t="s">
        <v>39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4" t="s">
        <v>170</v>
      </c>
      <c r="T21" s="207" t="s">
        <v>22</v>
      </c>
      <c r="U21" s="208" t="s">
        <v>39</v>
      </c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</row>
    <row r="22" spans="1:36" x14ac:dyDescent="0.25">
      <c r="A22" s="204"/>
      <c r="B22" s="207"/>
      <c r="C22" s="124">
        <v>42233</v>
      </c>
      <c r="D22" s="124">
        <v>42234</v>
      </c>
      <c r="E22" s="124">
        <v>42235</v>
      </c>
      <c r="F22" s="124">
        <v>42236</v>
      </c>
      <c r="G22" s="124">
        <v>42237</v>
      </c>
      <c r="H22" s="124">
        <v>42238</v>
      </c>
      <c r="I22" s="124">
        <v>42239</v>
      </c>
      <c r="J22" s="124">
        <v>42240</v>
      </c>
      <c r="K22" s="124">
        <v>42241</v>
      </c>
      <c r="L22" s="124">
        <v>42242</v>
      </c>
      <c r="M22" s="124">
        <v>42243</v>
      </c>
      <c r="N22" s="124">
        <v>42244</v>
      </c>
      <c r="O22" s="124">
        <v>42245</v>
      </c>
      <c r="P22" s="124">
        <v>42246</v>
      </c>
      <c r="Q22" s="124">
        <v>42247</v>
      </c>
      <c r="R22" s="124">
        <v>42248</v>
      </c>
      <c r="S22" s="204"/>
      <c r="T22" s="207"/>
      <c r="U22" s="124">
        <v>42233</v>
      </c>
      <c r="V22" s="124">
        <v>42234</v>
      </c>
      <c r="W22" s="124">
        <v>42235</v>
      </c>
      <c r="X22" s="124">
        <v>42236</v>
      </c>
      <c r="Y22" s="124">
        <v>42237</v>
      </c>
      <c r="Z22" s="124">
        <v>42238</v>
      </c>
      <c r="AA22" s="124">
        <v>42239</v>
      </c>
      <c r="AB22" s="124">
        <v>42240</v>
      </c>
      <c r="AC22" s="124">
        <v>42241</v>
      </c>
      <c r="AD22" s="124">
        <v>42242</v>
      </c>
      <c r="AE22" s="124">
        <v>42243</v>
      </c>
      <c r="AF22" s="124">
        <v>42244</v>
      </c>
      <c r="AG22" s="124">
        <v>42245</v>
      </c>
      <c r="AH22" s="124">
        <v>42246</v>
      </c>
      <c r="AI22" s="124">
        <v>42247</v>
      </c>
      <c r="AJ22" s="124">
        <v>42248</v>
      </c>
    </row>
    <row r="23" spans="1:36" x14ac:dyDescent="0.25">
      <c r="A23" s="204"/>
      <c r="B23" s="122">
        <v>1</v>
      </c>
      <c r="C23" s="49">
        <v>0</v>
      </c>
      <c r="D23" s="49">
        <v>0</v>
      </c>
      <c r="E23" s="49">
        <v>5</v>
      </c>
      <c r="F23" s="49">
        <v>5</v>
      </c>
      <c r="G23" s="49">
        <v>5</v>
      </c>
      <c r="H23" s="49">
        <v>5</v>
      </c>
      <c r="I23" s="49">
        <v>5</v>
      </c>
      <c r="J23" s="49">
        <v>5</v>
      </c>
      <c r="K23" s="49">
        <v>5</v>
      </c>
      <c r="L23" s="49">
        <v>5</v>
      </c>
      <c r="M23" s="49">
        <v>5</v>
      </c>
      <c r="N23" s="49">
        <v>5</v>
      </c>
      <c r="O23" s="49">
        <v>5</v>
      </c>
      <c r="P23" s="49">
        <v>5</v>
      </c>
      <c r="Q23" s="49">
        <v>5</v>
      </c>
      <c r="R23" s="49">
        <v>5</v>
      </c>
      <c r="S23" s="204"/>
      <c r="T23" s="122">
        <v>1</v>
      </c>
      <c r="U23" s="49">
        <v>0</v>
      </c>
      <c r="V23" s="49">
        <v>0</v>
      </c>
      <c r="W23" s="49">
        <v>5</v>
      </c>
      <c r="X23" s="49">
        <v>5</v>
      </c>
      <c r="Y23" s="49">
        <v>5</v>
      </c>
      <c r="Z23" s="49">
        <v>5</v>
      </c>
      <c r="AA23" s="49">
        <v>5</v>
      </c>
      <c r="AB23" s="49">
        <v>5</v>
      </c>
      <c r="AC23" s="49">
        <v>5</v>
      </c>
      <c r="AD23" s="49">
        <v>5</v>
      </c>
      <c r="AE23" s="49">
        <v>5</v>
      </c>
      <c r="AF23" s="49">
        <v>5</v>
      </c>
      <c r="AG23" s="49">
        <v>5</v>
      </c>
      <c r="AH23" s="49">
        <v>5</v>
      </c>
      <c r="AI23" s="49">
        <v>5</v>
      </c>
      <c r="AJ23" s="49">
        <v>5</v>
      </c>
    </row>
    <row r="24" spans="1:36" x14ac:dyDescent="0.25">
      <c r="A24" s="204"/>
      <c r="B24" s="122">
        <v>2</v>
      </c>
      <c r="C24" s="49">
        <v>0</v>
      </c>
      <c r="D24" s="49">
        <v>0</v>
      </c>
      <c r="E24" s="49">
        <v>4</v>
      </c>
      <c r="F24" s="49">
        <v>6</v>
      </c>
      <c r="G24" s="49">
        <v>6</v>
      </c>
      <c r="H24" s="49">
        <v>6</v>
      </c>
      <c r="I24" s="49">
        <v>6</v>
      </c>
      <c r="J24" s="49">
        <v>6</v>
      </c>
      <c r="K24" s="49">
        <v>6</v>
      </c>
      <c r="L24" s="49">
        <v>6</v>
      </c>
      <c r="M24" s="49">
        <v>6</v>
      </c>
      <c r="N24" s="49">
        <v>6</v>
      </c>
      <c r="O24" s="49">
        <v>6</v>
      </c>
      <c r="P24" s="49">
        <v>6</v>
      </c>
      <c r="Q24" s="49">
        <v>6</v>
      </c>
      <c r="R24" s="49">
        <v>6</v>
      </c>
      <c r="S24" s="204"/>
      <c r="T24" s="122">
        <v>2</v>
      </c>
      <c r="U24" s="49">
        <v>0</v>
      </c>
      <c r="V24" s="49">
        <v>0</v>
      </c>
      <c r="W24" s="49">
        <v>3</v>
      </c>
      <c r="X24" s="49">
        <v>5</v>
      </c>
      <c r="Y24" s="49">
        <v>5</v>
      </c>
      <c r="Z24" s="49">
        <v>5</v>
      </c>
      <c r="AA24" s="49">
        <v>5</v>
      </c>
      <c r="AB24" s="49">
        <v>5</v>
      </c>
      <c r="AC24" s="49">
        <v>5</v>
      </c>
      <c r="AD24" s="49">
        <v>5</v>
      </c>
      <c r="AE24" s="49">
        <v>5</v>
      </c>
      <c r="AF24" s="49">
        <v>5</v>
      </c>
      <c r="AG24" s="49">
        <v>5</v>
      </c>
      <c r="AH24" s="49">
        <v>5</v>
      </c>
      <c r="AI24" s="49">
        <v>5</v>
      </c>
      <c r="AJ24" s="49">
        <v>5</v>
      </c>
    </row>
    <row r="25" spans="1:36" x14ac:dyDescent="0.25">
      <c r="A25" s="204"/>
      <c r="B25" s="122">
        <v>3</v>
      </c>
      <c r="C25" s="49">
        <v>0</v>
      </c>
      <c r="D25" s="49">
        <v>0</v>
      </c>
      <c r="E25" s="49">
        <v>2</v>
      </c>
      <c r="F25" s="49">
        <v>5</v>
      </c>
      <c r="G25" s="49">
        <v>5</v>
      </c>
      <c r="H25" s="49">
        <v>5</v>
      </c>
      <c r="I25" s="49">
        <v>5</v>
      </c>
      <c r="J25" s="49">
        <v>5</v>
      </c>
      <c r="K25" s="49">
        <v>5</v>
      </c>
      <c r="L25" s="49">
        <v>5</v>
      </c>
      <c r="M25" s="49">
        <v>5</v>
      </c>
      <c r="N25" s="49">
        <v>5</v>
      </c>
      <c r="O25" s="49">
        <v>5</v>
      </c>
      <c r="P25" s="49">
        <v>5</v>
      </c>
      <c r="Q25" s="49">
        <v>5</v>
      </c>
      <c r="R25" s="49">
        <v>5</v>
      </c>
      <c r="S25" s="204"/>
      <c r="T25" s="122">
        <v>3</v>
      </c>
      <c r="U25" s="49">
        <v>0</v>
      </c>
      <c r="V25" s="49">
        <v>0</v>
      </c>
      <c r="W25" s="49">
        <v>2</v>
      </c>
      <c r="X25" s="49">
        <v>5</v>
      </c>
      <c r="Y25" s="49">
        <v>5</v>
      </c>
      <c r="Z25" s="49">
        <v>5</v>
      </c>
      <c r="AA25" s="49">
        <v>5</v>
      </c>
      <c r="AB25" s="49">
        <v>5</v>
      </c>
      <c r="AC25" s="49">
        <v>5</v>
      </c>
      <c r="AD25" s="49">
        <v>5</v>
      </c>
      <c r="AE25" s="49">
        <v>5</v>
      </c>
      <c r="AF25" s="49">
        <v>5</v>
      </c>
      <c r="AG25" s="49">
        <v>5</v>
      </c>
      <c r="AH25" s="49">
        <v>5</v>
      </c>
      <c r="AI25" s="49">
        <v>5</v>
      </c>
      <c r="AJ25" s="49">
        <v>5</v>
      </c>
    </row>
    <row r="26" spans="1:36" x14ac:dyDescent="0.25">
      <c r="A26" s="204"/>
      <c r="B26" s="122">
        <v>4</v>
      </c>
      <c r="C26" s="49">
        <v>0</v>
      </c>
      <c r="D26" s="49">
        <v>0</v>
      </c>
      <c r="E26" s="49">
        <v>0</v>
      </c>
      <c r="F26" s="49">
        <v>5</v>
      </c>
      <c r="G26" s="49">
        <v>6</v>
      </c>
      <c r="H26" s="49">
        <v>6</v>
      </c>
      <c r="I26" s="49">
        <v>6</v>
      </c>
      <c r="J26" s="49">
        <v>6</v>
      </c>
      <c r="K26" s="49">
        <v>6</v>
      </c>
      <c r="L26" s="49">
        <v>6</v>
      </c>
      <c r="M26" s="49">
        <v>6</v>
      </c>
      <c r="N26" s="49">
        <v>6</v>
      </c>
      <c r="O26" s="49">
        <v>6</v>
      </c>
      <c r="P26" s="49">
        <v>6</v>
      </c>
      <c r="Q26" s="49">
        <v>6</v>
      </c>
      <c r="R26" s="49">
        <v>6</v>
      </c>
      <c r="S26" s="204"/>
      <c r="T26" s="122">
        <v>4</v>
      </c>
      <c r="U26" s="49">
        <v>0</v>
      </c>
      <c r="V26" s="49">
        <v>0</v>
      </c>
      <c r="W26" s="49">
        <v>0</v>
      </c>
      <c r="X26" s="49">
        <v>4</v>
      </c>
      <c r="Y26" s="49">
        <v>5</v>
      </c>
      <c r="Z26" s="49">
        <v>6</v>
      </c>
      <c r="AA26" s="49">
        <v>6</v>
      </c>
      <c r="AB26" s="49">
        <v>6</v>
      </c>
      <c r="AC26" s="49">
        <v>6</v>
      </c>
      <c r="AD26" s="49">
        <v>6</v>
      </c>
      <c r="AE26" s="49">
        <v>6</v>
      </c>
      <c r="AF26" s="49">
        <v>6</v>
      </c>
      <c r="AG26" s="49">
        <v>6</v>
      </c>
      <c r="AH26" s="49">
        <v>6</v>
      </c>
      <c r="AI26" s="49">
        <v>6</v>
      </c>
      <c r="AJ26" s="49">
        <v>6</v>
      </c>
    </row>
    <row r="27" spans="1:36" x14ac:dyDescent="0.25">
      <c r="A27" s="204"/>
      <c r="B27" s="122">
        <v>5</v>
      </c>
      <c r="C27" s="49">
        <v>0</v>
      </c>
      <c r="D27" s="49">
        <v>0</v>
      </c>
      <c r="E27" s="49">
        <v>3</v>
      </c>
      <c r="F27" s="49">
        <v>4</v>
      </c>
      <c r="G27" s="49">
        <v>5</v>
      </c>
      <c r="H27" s="49">
        <v>5</v>
      </c>
      <c r="I27" s="49">
        <v>5</v>
      </c>
      <c r="J27" s="49">
        <v>5</v>
      </c>
      <c r="K27" s="49">
        <v>5</v>
      </c>
      <c r="L27" s="49">
        <v>5</v>
      </c>
      <c r="M27" s="49">
        <v>5</v>
      </c>
      <c r="N27" s="49">
        <v>5</v>
      </c>
      <c r="O27" s="49">
        <v>5</v>
      </c>
      <c r="P27" s="49">
        <v>5</v>
      </c>
      <c r="Q27" s="49">
        <v>5</v>
      </c>
      <c r="R27" s="49">
        <v>5</v>
      </c>
      <c r="S27" s="204"/>
      <c r="T27" s="122">
        <v>5</v>
      </c>
      <c r="U27" s="49">
        <v>0</v>
      </c>
      <c r="V27" s="49">
        <v>0</v>
      </c>
      <c r="W27" s="49">
        <v>3</v>
      </c>
      <c r="X27" s="49">
        <v>4</v>
      </c>
      <c r="Y27" s="49">
        <v>4</v>
      </c>
      <c r="Z27" s="49">
        <v>4</v>
      </c>
      <c r="AA27" s="49">
        <v>4</v>
      </c>
      <c r="AB27" s="49">
        <v>4</v>
      </c>
      <c r="AC27" s="49">
        <v>4</v>
      </c>
      <c r="AD27" s="49">
        <v>4</v>
      </c>
      <c r="AE27" s="49">
        <v>4</v>
      </c>
      <c r="AF27" s="49">
        <v>4</v>
      </c>
      <c r="AG27" s="49">
        <v>4</v>
      </c>
      <c r="AH27" s="49">
        <v>4</v>
      </c>
      <c r="AI27" s="49">
        <v>4</v>
      </c>
      <c r="AJ27" s="49">
        <v>4</v>
      </c>
    </row>
    <row r="28" spans="1:36" x14ac:dyDescent="0.25">
      <c r="A28" s="204"/>
      <c r="B28" s="122">
        <v>6</v>
      </c>
      <c r="C28" s="49">
        <v>0</v>
      </c>
      <c r="D28" s="49">
        <v>0</v>
      </c>
      <c r="E28" s="49">
        <v>0</v>
      </c>
      <c r="F28" s="49">
        <v>4</v>
      </c>
      <c r="G28" s="49">
        <v>4</v>
      </c>
      <c r="H28" s="49">
        <v>5</v>
      </c>
      <c r="I28" s="49">
        <v>6</v>
      </c>
      <c r="J28" s="49">
        <v>6</v>
      </c>
      <c r="K28" s="49">
        <v>6</v>
      </c>
      <c r="L28" s="49">
        <v>6</v>
      </c>
      <c r="M28" s="49">
        <v>6</v>
      </c>
      <c r="N28" s="49">
        <v>6</v>
      </c>
      <c r="O28" s="49">
        <v>6</v>
      </c>
      <c r="P28" s="49">
        <v>6</v>
      </c>
      <c r="Q28" s="49">
        <v>6</v>
      </c>
      <c r="R28" s="49">
        <v>6</v>
      </c>
      <c r="S28" s="204"/>
      <c r="T28" s="122">
        <v>6</v>
      </c>
      <c r="U28" s="49">
        <v>0</v>
      </c>
      <c r="V28" s="49">
        <v>0</v>
      </c>
      <c r="W28" s="49">
        <v>0</v>
      </c>
      <c r="X28" s="49">
        <v>3</v>
      </c>
      <c r="Y28" s="49">
        <v>5</v>
      </c>
      <c r="Z28" s="49">
        <v>5</v>
      </c>
      <c r="AA28" s="49">
        <v>6</v>
      </c>
      <c r="AB28" s="49">
        <v>6</v>
      </c>
      <c r="AC28" s="49">
        <v>6</v>
      </c>
      <c r="AD28" s="49">
        <v>6</v>
      </c>
      <c r="AE28" s="49">
        <v>6</v>
      </c>
      <c r="AF28" s="49">
        <v>6</v>
      </c>
      <c r="AG28" s="49">
        <v>6</v>
      </c>
      <c r="AH28" s="49">
        <v>6</v>
      </c>
      <c r="AI28" s="49">
        <v>6</v>
      </c>
      <c r="AJ28" s="49">
        <v>6</v>
      </c>
    </row>
    <row r="29" spans="1:36" x14ac:dyDescent="0.25">
      <c r="A29" s="204"/>
      <c r="B29" s="122">
        <v>7</v>
      </c>
      <c r="C29" s="49">
        <v>0</v>
      </c>
      <c r="D29" s="49">
        <v>0</v>
      </c>
      <c r="E29" s="49">
        <v>5</v>
      </c>
      <c r="F29" s="49">
        <v>6</v>
      </c>
      <c r="G29" s="49">
        <v>6</v>
      </c>
      <c r="H29" s="49">
        <v>6</v>
      </c>
      <c r="I29" s="49">
        <v>6</v>
      </c>
      <c r="J29" s="49">
        <v>6</v>
      </c>
      <c r="K29" s="49">
        <v>6</v>
      </c>
      <c r="L29" s="49">
        <v>6</v>
      </c>
      <c r="M29" s="49">
        <v>6</v>
      </c>
      <c r="N29" s="49">
        <v>6</v>
      </c>
      <c r="O29" s="49">
        <v>6</v>
      </c>
      <c r="P29" s="49">
        <v>6</v>
      </c>
      <c r="Q29" s="49">
        <v>6</v>
      </c>
      <c r="R29" s="49">
        <v>6</v>
      </c>
      <c r="S29" s="204"/>
      <c r="T29" s="122">
        <v>7</v>
      </c>
      <c r="U29" s="49">
        <v>0</v>
      </c>
      <c r="V29" s="49">
        <v>0</v>
      </c>
      <c r="W29" s="49">
        <v>5</v>
      </c>
      <c r="X29" s="49">
        <v>6</v>
      </c>
      <c r="Y29" s="49">
        <v>6</v>
      </c>
      <c r="Z29" s="49">
        <v>6</v>
      </c>
      <c r="AA29" s="49">
        <v>6</v>
      </c>
      <c r="AB29" s="49">
        <v>6</v>
      </c>
      <c r="AC29" s="49">
        <v>6</v>
      </c>
      <c r="AD29" s="49">
        <v>6</v>
      </c>
      <c r="AE29" s="49">
        <v>6</v>
      </c>
      <c r="AF29" s="49">
        <v>6</v>
      </c>
      <c r="AG29" s="49">
        <v>6</v>
      </c>
      <c r="AH29" s="49">
        <v>6</v>
      </c>
      <c r="AI29" s="49">
        <v>6</v>
      </c>
      <c r="AJ29" s="49">
        <v>6</v>
      </c>
    </row>
    <row r="30" spans="1:36" x14ac:dyDescent="0.25">
      <c r="A30" s="204"/>
      <c r="B30" s="122">
        <v>8</v>
      </c>
      <c r="C30" s="49">
        <v>0</v>
      </c>
      <c r="D30" s="49">
        <v>0</v>
      </c>
      <c r="E30" s="49">
        <v>1</v>
      </c>
      <c r="F30" s="49">
        <v>6</v>
      </c>
      <c r="G30" s="49">
        <v>6</v>
      </c>
      <c r="H30" s="49">
        <v>6</v>
      </c>
      <c r="I30" s="49">
        <v>6</v>
      </c>
      <c r="J30" s="49">
        <v>6</v>
      </c>
      <c r="K30" s="49">
        <v>6</v>
      </c>
      <c r="L30" s="49">
        <v>6</v>
      </c>
      <c r="M30" s="49">
        <v>6</v>
      </c>
      <c r="N30" s="49">
        <v>6</v>
      </c>
      <c r="O30" s="49">
        <v>6</v>
      </c>
      <c r="P30" s="49">
        <v>6</v>
      </c>
      <c r="Q30" s="49">
        <v>6</v>
      </c>
      <c r="R30" s="49">
        <v>6</v>
      </c>
      <c r="S30" s="204"/>
      <c r="T30" s="122">
        <v>8</v>
      </c>
      <c r="U30" s="49">
        <v>0</v>
      </c>
      <c r="V30" s="49">
        <v>0</v>
      </c>
      <c r="W30" s="49">
        <v>0</v>
      </c>
      <c r="X30" s="49">
        <v>5</v>
      </c>
      <c r="Y30" s="49">
        <v>5</v>
      </c>
      <c r="Z30" s="49">
        <v>5</v>
      </c>
      <c r="AA30" s="49">
        <v>5</v>
      </c>
      <c r="AB30" s="49">
        <v>5</v>
      </c>
      <c r="AC30" s="49">
        <v>5</v>
      </c>
      <c r="AD30" s="49">
        <v>5</v>
      </c>
      <c r="AE30" s="49">
        <v>5</v>
      </c>
      <c r="AF30" s="49">
        <v>5</v>
      </c>
      <c r="AG30" s="49">
        <v>5</v>
      </c>
      <c r="AH30" s="49">
        <v>5</v>
      </c>
      <c r="AI30" s="49">
        <v>5</v>
      </c>
      <c r="AJ30" s="49">
        <v>5</v>
      </c>
    </row>
    <row r="31" spans="1:36" x14ac:dyDescent="0.25">
      <c r="A31" s="204"/>
      <c r="B31" s="122">
        <v>9</v>
      </c>
      <c r="C31" s="49">
        <v>0</v>
      </c>
      <c r="D31" s="49">
        <v>0</v>
      </c>
      <c r="E31" s="49">
        <v>1</v>
      </c>
      <c r="F31" s="49">
        <v>5</v>
      </c>
      <c r="G31" s="49">
        <v>5</v>
      </c>
      <c r="H31" s="49">
        <v>5</v>
      </c>
      <c r="I31" s="49">
        <v>5</v>
      </c>
      <c r="J31" s="49">
        <v>5</v>
      </c>
      <c r="K31" s="49">
        <v>5</v>
      </c>
      <c r="L31" s="49">
        <v>5</v>
      </c>
      <c r="M31" s="49">
        <v>5</v>
      </c>
      <c r="N31" s="49">
        <v>5</v>
      </c>
      <c r="O31" s="49">
        <v>5</v>
      </c>
      <c r="P31" s="49">
        <v>5</v>
      </c>
      <c r="Q31" s="49">
        <v>5</v>
      </c>
      <c r="R31" s="49">
        <v>5</v>
      </c>
      <c r="S31" s="204"/>
      <c r="T31" s="122">
        <v>9</v>
      </c>
      <c r="U31" s="49">
        <v>0</v>
      </c>
      <c r="V31" s="49">
        <v>0</v>
      </c>
      <c r="W31" s="49">
        <v>2</v>
      </c>
      <c r="X31" s="49">
        <v>5</v>
      </c>
      <c r="Y31" s="49">
        <v>6</v>
      </c>
      <c r="Z31" s="49">
        <v>6</v>
      </c>
      <c r="AA31" s="49">
        <v>6</v>
      </c>
      <c r="AB31" s="49">
        <v>6</v>
      </c>
      <c r="AC31" s="49">
        <v>6</v>
      </c>
      <c r="AD31" s="49">
        <v>6</v>
      </c>
      <c r="AE31" s="49">
        <v>6</v>
      </c>
      <c r="AF31" s="49">
        <v>6</v>
      </c>
      <c r="AG31" s="49">
        <v>6</v>
      </c>
      <c r="AH31" s="49">
        <v>6</v>
      </c>
      <c r="AI31" s="49">
        <v>6</v>
      </c>
      <c r="AJ31" s="49">
        <v>6</v>
      </c>
    </row>
    <row r="32" spans="1:36" x14ac:dyDescent="0.25">
      <c r="A32" s="204"/>
      <c r="B32" s="122">
        <v>10</v>
      </c>
      <c r="C32" s="49">
        <v>0</v>
      </c>
      <c r="D32" s="49">
        <v>0</v>
      </c>
      <c r="E32" s="49">
        <v>0</v>
      </c>
      <c r="F32" s="49">
        <v>4</v>
      </c>
      <c r="G32" s="49">
        <v>4</v>
      </c>
      <c r="H32" s="49">
        <v>5</v>
      </c>
      <c r="I32" s="49">
        <v>5</v>
      </c>
      <c r="J32" s="49">
        <v>5</v>
      </c>
      <c r="K32" s="49">
        <v>5</v>
      </c>
      <c r="L32" s="49">
        <v>5</v>
      </c>
      <c r="M32" s="49">
        <v>5</v>
      </c>
      <c r="N32" s="49">
        <v>5</v>
      </c>
      <c r="O32" s="49">
        <v>5</v>
      </c>
      <c r="P32" s="49">
        <v>5</v>
      </c>
      <c r="Q32" s="49">
        <v>5</v>
      </c>
      <c r="R32" s="49">
        <v>5</v>
      </c>
      <c r="S32" s="204"/>
      <c r="T32" s="122">
        <v>10</v>
      </c>
      <c r="U32" s="49">
        <v>0</v>
      </c>
      <c r="V32" s="49">
        <v>0</v>
      </c>
      <c r="W32" s="49">
        <v>0</v>
      </c>
      <c r="X32" s="49">
        <v>5</v>
      </c>
      <c r="Y32" s="49">
        <v>5</v>
      </c>
      <c r="Z32" s="49">
        <v>5</v>
      </c>
      <c r="AA32" s="49">
        <v>5</v>
      </c>
      <c r="AB32" s="49">
        <v>5</v>
      </c>
      <c r="AC32" s="49">
        <v>5</v>
      </c>
      <c r="AD32" s="49">
        <v>5</v>
      </c>
      <c r="AE32" s="49">
        <v>5</v>
      </c>
      <c r="AF32" s="49">
        <v>5</v>
      </c>
      <c r="AG32" s="49">
        <v>5</v>
      </c>
      <c r="AH32" s="49">
        <v>5</v>
      </c>
      <c r="AI32" s="49">
        <v>5</v>
      </c>
      <c r="AJ32" s="49">
        <v>5</v>
      </c>
    </row>
    <row r="33" spans="1:37" x14ac:dyDescent="0.25">
      <c r="A33" s="204"/>
      <c r="B33" s="122">
        <v>11</v>
      </c>
      <c r="C33" s="49">
        <v>0</v>
      </c>
      <c r="D33" s="49">
        <v>0</v>
      </c>
      <c r="E33" s="49">
        <v>0</v>
      </c>
      <c r="F33" s="49">
        <v>5</v>
      </c>
      <c r="G33" s="49">
        <v>5</v>
      </c>
      <c r="H33" s="49">
        <v>5</v>
      </c>
      <c r="I33" s="49">
        <v>6</v>
      </c>
      <c r="J33" s="49">
        <v>6</v>
      </c>
      <c r="K33" s="49">
        <v>6</v>
      </c>
      <c r="L33" s="49">
        <v>6</v>
      </c>
      <c r="M33" s="49">
        <v>6</v>
      </c>
      <c r="N33" s="49">
        <v>6</v>
      </c>
      <c r="O33" s="49">
        <v>6</v>
      </c>
      <c r="P33" s="49">
        <v>6</v>
      </c>
      <c r="Q33" s="49">
        <v>6</v>
      </c>
      <c r="R33" s="49">
        <v>6</v>
      </c>
      <c r="S33" s="204"/>
      <c r="T33" s="122">
        <v>11</v>
      </c>
      <c r="U33" s="49">
        <v>0</v>
      </c>
      <c r="V33" s="49">
        <v>0</v>
      </c>
      <c r="W33" s="49">
        <v>1</v>
      </c>
      <c r="X33" s="49">
        <v>5</v>
      </c>
      <c r="Y33" s="49">
        <v>5</v>
      </c>
      <c r="Z33" s="49">
        <v>5</v>
      </c>
      <c r="AA33" s="49">
        <v>6</v>
      </c>
      <c r="AB33" s="49">
        <v>6</v>
      </c>
      <c r="AC33" s="49">
        <v>6</v>
      </c>
      <c r="AD33" s="49">
        <v>6</v>
      </c>
      <c r="AE33" s="49">
        <v>6</v>
      </c>
      <c r="AF33" s="49">
        <v>6</v>
      </c>
      <c r="AG33" s="49">
        <v>6</v>
      </c>
      <c r="AH33" s="49">
        <v>6</v>
      </c>
      <c r="AI33" s="49">
        <v>6</v>
      </c>
      <c r="AJ33" s="49">
        <v>6</v>
      </c>
    </row>
    <row r="34" spans="1:37" x14ac:dyDescent="0.25">
      <c r="A34" s="204"/>
      <c r="B34" s="122">
        <v>12</v>
      </c>
      <c r="C34" s="49">
        <v>0</v>
      </c>
      <c r="D34" s="49">
        <v>0</v>
      </c>
      <c r="E34" s="49">
        <v>1</v>
      </c>
      <c r="F34" s="49">
        <v>5</v>
      </c>
      <c r="G34" s="49">
        <v>5</v>
      </c>
      <c r="H34" s="49">
        <v>5</v>
      </c>
      <c r="I34" s="49">
        <v>5</v>
      </c>
      <c r="J34" s="49">
        <v>5</v>
      </c>
      <c r="K34" s="49">
        <v>5</v>
      </c>
      <c r="L34" s="49">
        <v>5</v>
      </c>
      <c r="M34" s="49">
        <v>5</v>
      </c>
      <c r="N34" s="49">
        <v>5</v>
      </c>
      <c r="O34" s="49">
        <v>5</v>
      </c>
      <c r="P34" s="49">
        <v>5</v>
      </c>
      <c r="Q34" s="49">
        <v>5</v>
      </c>
      <c r="R34" s="49">
        <v>5</v>
      </c>
      <c r="S34" s="204"/>
      <c r="T34" s="122">
        <v>12</v>
      </c>
      <c r="U34" s="49">
        <v>0</v>
      </c>
      <c r="V34" s="49">
        <v>0</v>
      </c>
      <c r="W34" s="49">
        <v>1</v>
      </c>
      <c r="X34" s="49">
        <v>5</v>
      </c>
      <c r="Y34" s="49">
        <v>5</v>
      </c>
      <c r="Z34" s="49">
        <v>5</v>
      </c>
      <c r="AA34" s="49">
        <v>5</v>
      </c>
      <c r="AB34" s="49">
        <v>5</v>
      </c>
      <c r="AC34" s="49">
        <v>5</v>
      </c>
      <c r="AD34" s="49">
        <v>5</v>
      </c>
      <c r="AE34" s="49">
        <v>5</v>
      </c>
      <c r="AF34" s="49">
        <v>5</v>
      </c>
      <c r="AG34" s="49">
        <v>5</v>
      </c>
      <c r="AH34" s="49">
        <v>5</v>
      </c>
      <c r="AI34" s="49">
        <v>5</v>
      </c>
      <c r="AJ34" s="49">
        <v>5</v>
      </c>
    </row>
    <row r="35" spans="1:37" x14ac:dyDescent="0.25">
      <c r="A35" s="204"/>
      <c r="B35" s="122">
        <v>13</v>
      </c>
      <c r="C35" s="49">
        <v>0</v>
      </c>
      <c r="D35" s="49">
        <v>0</v>
      </c>
      <c r="E35" s="49">
        <v>4</v>
      </c>
      <c r="F35" s="49">
        <v>5</v>
      </c>
      <c r="G35" s="49">
        <v>5</v>
      </c>
      <c r="H35" s="49">
        <v>6</v>
      </c>
      <c r="I35" s="49">
        <v>6</v>
      </c>
      <c r="J35" s="49">
        <v>6</v>
      </c>
      <c r="K35" s="49">
        <v>6</v>
      </c>
      <c r="L35" s="49">
        <v>6</v>
      </c>
      <c r="M35" s="49">
        <v>6</v>
      </c>
      <c r="N35" s="49">
        <v>6</v>
      </c>
      <c r="O35" s="49">
        <v>6</v>
      </c>
      <c r="P35" s="49">
        <v>6</v>
      </c>
      <c r="Q35" s="49">
        <v>6</v>
      </c>
      <c r="R35" s="49">
        <v>6</v>
      </c>
      <c r="S35" s="204"/>
      <c r="T35" s="122">
        <v>13</v>
      </c>
      <c r="U35" s="49">
        <v>0</v>
      </c>
      <c r="V35" s="49">
        <v>0</v>
      </c>
      <c r="W35" s="49">
        <v>4</v>
      </c>
      <c r="X35" s="49">
        <v>5</v>
      </c>
      <c r="Y35" s="49">
        <v>6</v>
      </c>
      <c r="Z35" s="49">
        <v>6</v>
      </c>
      <c r="AA35" s="49">
        <v>6</v>
      </c>
      <c r="AB35" s="49">
        <v>6</v>
      </c>
      <c r="AC35" s="49">
        <v>6</v>
      </c>
      <c r="AD35" s="49">
        <v>6</v>
      </c>
      <c r="AE35" s="49">
        <v>6</v>
      </c>
      <c r="AF35" s="49">
        <v>6</v>
      </c>
      <c r="AG35" s="49">
        <v>6</v>
      </c>
      <c r="AH35" s="49">
        <v>6</v>
      </c>
      <c r="AI35" s="49">
        <v>6</v>
      </c>
      <c r="AJ35" s="49">
        <v>6</v>
      </c>
    </row>
    <row r="36" spans="1:37" x14ac:dyDescent="0.25">
      <c r="A36" s="204"/>
      <c r="B36" s="122">
        <v>14</v>
      </c>
      <c r="C36" s="125" t="s">
        <v>38</v>
      </c>
      <c r="D36" s="125" t="s">
        <v>38</v>
      </c>
      <c r="E36" s="49">
        <v>0</v>
      </c>
      <c r="F36" s="49">
        <v>0</v>
      </c>
      <c r="G36" s="49">
        <v>0</v>
      </c>
      <c r="H36" s="49">
        <v>5</v>
      </c>
      <c r="I36" s="49">
        <v>5</v>
      </c>
      <c r="J36" s="49">
        <v>6</v>
      </c>
      <c r="K36" s="49">
        <v>6</v>
      </c>
      <c r="L36" s="49">
        <v>6</v>
      </c>
      <c r="M36" s="49">
        <v>6</v>
      </c>
      <c r="N36" s="49">
        <v>6</v>
      </c>
      <c r="O36" s="49">
        <v>6</v>
      </c>
      <c r="P36" s="49">
        <v>6</v>
      </c>
      <c r="Q36" s="49">
        <v>6</v>
      </c>
      <c r="R36" s="49">
        <v>6</v>
      </c>
      <c r="S36" s="204"/>
      <c r="T36" s="122">
        <v>14</v>
      </c>
      <c r="U36" s="125" t="s">
        <v>38</v>
      </c>
      <c r="V36" s="125" t="s">
        <v>38</v>
      </c>
      <c r="W36" s="49">
        <v>0</v>
      </c>
      <c r="X36" s="49">
        <v>0</v>
      </c>
      <c r="Y36" s="49">
        <v>0</v>
      </c>
      <c r="Z36" s="49">
        <v>5</v>
      </c>
      <c r="AA36" s="49">
        <v>5</v>
      </c>
      <c r="AB36" s="49">
        <v>5</v>
      </c>
      <c r="AC36" s="49">
        <v>5</v>
      </c>
      <c r="AD36" s="49">
        <v>5</v>
      </c>
      <c r="AE36" s="49">
        <v>5</v>
      </c>
      <c r="AF36" s="49">
        <v>5</v>
      </c>
      <c r="AG36" s="49">
        <v>5</v>
      </c>
      <c r="AH36" s="49">
        <v>5</v>
      </c>
      <c r="AI36" s="49">
        <v>5</v>
      </c>
      <c r="AJ36" s="49">
        <v>5</v>
      </c>
    </row>
    <row r="37" spans="1:37" x14ac:dyDescent="0.25">
      <c r="A37" s="204"/>
      <c r="B37" s="122">
        <v>15</v>
      </c>
      <c r="C37" s="49">
        <v>0</v>
      </c>
      <c r="D37" s="49">
        <v>0</v>
      </c>
      <c r="E37" s="49">
        <v>5</v>
      </c>
      <c r="F37" s="49">
        <v>5</v>
      </c>
      <c r="G37" s="49">
        <v>6</v>
      </c>
      <c r="H37" s="49">
        <v>6</v>
      </c>
      <c r="I37" s="49">
        <v>6</v>
      </c>
      <c r="J37" s="49">
        <v>6</v>
      </c>
      <c r="K37" s="49">
        <v>6</v>
      </c>
      <c r="L37" s="49">
        <v>6</v>
      </c>
      <c r="M37" s="49">
        <v>6</v>
      </c>
      <c r="N37" s="49">
        <v>6</v>
      </c>
      <c r="O37" s="49">
        <v>6</v>
      </c>
      <c r="P37" s="49">
        <v>6</v>
      </c>
      <c r="Q37" s="49">
        <v>6</v>
      </c>
      <c r="R37" s="49">
        <v>6</v>
      </c>
      <c r="S37" s="204"/>
      <c r="T37" s="122">
        <v>15</v>
      </c>
      <c r="U37" s="49">
        <v>0</v>
      </c>
      <c r="V37" s="49">
        <v>0</v>
      </c>
      <c r="W37" s="49">
        <v>5</v>
      </c>
      <c r="X37" s="49">
        <v>5</v>
      </c>
      <c r="Y37" s="49">
        <v>5</v>
      </c>
      <c r="Z37" s="49">
        <v>5</v>
      </c>
      <c r="AA37" s="49">
        <v>5</v>
      </c>
      <c r="AB37" s="49">
        <v>5</v>
      </c>
      <c r="AC37" s="49">
        <v>5</v>
      </c>
      <c r="AD37" s="49">
        <v>5</v>
      </c>
      <c r="AE37" s="49">
        <v>5</v>
      </c>
      <c r="AF37" s="49">
        <v>5</v>
      </c>
      <c r="AG37" s="49">
        <v>5</v>
      </c>
      <c r="AH37" s="49">
        <v>5</v>
      </c>
      <c r="AI37" s="49">
        <v>5</v>
      </c>
      <c r="AJ37" s="49">
        <v>5</v>
      </c>
    </row>
    <row r="38" spans="1:37" x14ac:dyDescent="0.25">
      <c r="A38" s="204"/>
      <c r="B38" s="122">
        <v>16</v>
      </c>
      <c r="C38" s="49">
        <v>0</v>
      </c>
      <c r="D38" s="49">
        <v>0</v>
      </c>
      <c r="E38" s="49">
        <v>0</v>
      </c>
      <c r="F38" s="49">
        <v>4</v>
      </c>
      <c r="G38" s="49">
        <v>4</v>
      </c>
      <c r="H38" s="49">
        <v>5</v>
      </c>
      <c r="I38" s="49">
        <v>5</v>
      </c>
      <c r="J38" s="49">
        <v>5</v>
      </c>
      <c r="K38" s="49">
        <v>5</v>
      </c>
      <c r="L38" s="49">
        <v>5</v>
      </c>
      <c r="M38" s="49">
        <v>5</v>
      </c>
      <c r="N38" s="49">
        <v>5</v>
      </c>
      <c r="O38" s="49">
        <v>5</v>
      </c>
      <c r="P38" s="49">
        <v>5</v>
      </c>
      <c r="Q38" s="49">
        <v>5</v>
      </c>
      <c r="R38" s="49">
        <v>5</v>
      </c>
      <c r="S38" s="204"/>
      <c r="T38" s="122">
        <v>16</v>
      </c>
      <c r="U38" s="49">
        <v>0</v>
      </c>
      <c r="V38" s="49">
        <v>0</v>
      </c>
      <c r="W38" s="49">
        <v>0</v>
      </c>
      <c r="X38" s="49">
        <v>4</v>
      </c>
      <c r="Y38" s="49">
        <v>5</v>
      </c>
      <c r="Z38" s="49">
        <v>6</v>
      </c>
      <c r="AA38" s="49">
        <v>6</v>
      </c>
      <c r="AB38" s="49">
        <v>6</v>
      </c>
      <c r="AC38" s="49">
        <v>6</v>
      </c>
      <c r="AD38" s="49">
        <v>6</v>
      </c>
      <c r="AE38" s="49">
        <v>6</v>
      </c>
      <c r="AF38" s="49">
        <v>6</v>
      </c>
      <c r="AG38" s="49">
        <v>6</v>
      </c>
      <c r="AH38" s="49">
        <v>6</v>
      </c>
      <c r="AI38" s="49">
        <v>6</v>
      </c>
      <c r="AJ38" s="49">
        <v>6</v>
      </c>
    </row>
    <row r="39" spans="1:37" x14ac:dyDescent="0.25">
      <c r="A39" s="204"/>
      <c r="B39" s="122">
        <v>17</v>
      </c>
      <c r="C39" s="49">
        <v>0</v>
      </c>
      <c r="D39" s="49">
        <v>0</v>
      </c>
      <c r="E39" s="49">
        <v>0</v>
      </c>
      <c r="F39" s="49">
        <v>5</v>
      </c>
      <c r="G39" s="49">
        <v>5</v>
      </c>
      <c r="H39" s="49">
        <v>6</v>
      </c>
      <c r="I39" s="49">
        <v>6</v>
      </c>
      <c r="J39" s="49">
        <v>6</v>
      </c>
      <c r="K39" s="49">
        <v>6</v>
      </c>
      <c r="L39" s="49">
        <v>6</v>
      </c>
      <c r="M39" s="49">
        <v>6</v>
      </c>
      <c r="N39" s="49">
        <v>6</v>
      </c>
      <c r="O39" s="49">
        <v>6</v>
      </c>
      <c r="P39" s="49">
        <v>6</v>
      </c>
      <c r="Q39" s="49">
        <v>6</v>
      </c>
      <c r="R39" s="49">
        <v>6</v>
      </c>
      <c r="S39" s="204"/>
      <c r="T39" s="122">
        <v>17</v>
      </c>
      <c r="U39" s="49">
        <v>0</v>
      </c>
      <c r="V39" s="49">
        <v>0</v>
      </c>
      <c r="W39" s="49">
        <v>0</v>
      </c>
      <c r="X39" s="49">
        <v>4</v>
      </c>
      <c r="Y39" s="49">
        <v>4</v>
      </c>
      <c r="Z39" s="49">
        <v>5</v>
      </c>
      <c r="AA39" s="49">
        <v>5</v>
      </c>
      <c r="AB39" s="49">
        <v>5</v>
      </c>
      <c r="AC39" s="49">
        <v>5</v>
      </c>
      <c r="AD39" s="49">
        <v>5</v>
      </c>
      <c r="AE39" s="49">
        <v>5</v>
      </c>
      <c r="AF39" s="49">
        <v>5</v>
      </c>
      <c r="AG39" s="49">
        <v>5</v>
      </c>
      <c r="AH39" s="49">
        <v>5</v>
      </c>
      <c r="AI39" s="49">
        <v>5</v>
      </c>
      <c r="AJ39" s="49">
        <v>5</v>
      </c>
    </row>
    <row r="40" spans="1:37" x14ac:dyDescent="0.25">
      <c r="A40" s="204"/>
      <c r="B40" s="122">
        <v>18</v>
      </c>
      <c r="C40" s="49">
        <v>0</v>
      </c>
      <c r="D40" s="49">
        <v>0</v>
      </c>
      <c r="E40" s="49">
        <v>0</v>
      </c>
      <c r="F40" s="49">
        <v>4</v>
      </c>
      <c r="G40" s="49">
        <v>5</v>
      </c>
      <c r="H40" s="49">
        <v>5</v>
      </c>
      <c r="I40" s="49">
        <v>5</v>
      </c>
      <c r="J40" s="49">
        <v>5</v>
      </c>
      <c r="K40" s="49">
        <v>5</v>
      </c>
      <c r="L40" s="49">
        <v>5</v>
      </c>
      <c r="M40" s="49">
        <v>5</v>
      </c>
      <c r="N40" s="49">
        <v>5</v>
      </c>
      <c r="O40" s="49">
        <v>5</v>
      </c>
      <c r="P40" s="49">
        <v>5</v>
      </c>
      <c r="Q40" s="49">
        <v>5</v>
      </c>
      <c r="R40" s="49">
        <v>5</v>
      </c>
      <c r="S40" s="204"/>
      <c r="T40" s="122">
        <v>18</v>
      </c>
      <c r="U40" s="49">
        <v>0</v>
      </c>
      <c r="V40" s="49">
        <v>0</v>
      </c>
      <c r="W40" s="49">
        <v>0</v>
      </c>
      <c r="X40" s="49">
        <v>4</v>
      </c>
      <c r="Y40" s="49">
        <v>5</v>
      </c>
      <c r="Z40" s="49">
        <v>6</v>
      </c>
      <c r="AA40" s="49">
        <v>6</v>
      </c>
      <c r="AB40" s="49">
        <v>6</v>
      </c>
      <c r="AC40" s="49">
        <v>6</v>
      </c>
      <c r="AD40" s="49">
        <v>6</v>
      </c>
      <c r="AE40" s="49">
        <v>6</v>
      </c>
      <c r="AF40" s="49">
        <v>6</v>
      </c>
      <c r="AG40" s="49">
        <v>6</v>
      </c>
      <c r="AH40" s="49">
        <v>6</v>
      </c>
      <c r="AI40" s="49">
        <v>6</v>
      </c>
      <c r="AJ40" s="49">
        <v>6</v>
      </c>
    </row>
    <row r="41" spans="1:37" x14ac:dyDescent="0.25">
      <c r="A41" s="204" t="s">
        <v>171</v>
      </c>
      <c r="B41" s="205" t="s">
        <v>22</v>
      </c>
      <c r="C41" s="206" t="s">
        <v>39</v>
      </c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126"/>
      <c r="T41" s="123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55"/>
      <c r="AJ41" s="55"/>
      <c r="AK41" s="55"/>
    </row>
    <row r="42" spans="1:37" x14ac:dyDescent="0.25">
      <c r="A42" s="204"/>
      <c r="B42" s="205"/>
      <c r="C42" s="124">
        <v>42233</v>
      </c>
      <c r="D42" s="124">
        <v>42234</v>
      </c>
      <c r="E42" s="124">
        <v>42235</v>
      </c>
      <c r="F42" s="124">
        <v>42236</v>
      </c>
      <c r="G42" s="124">
        <v>42237</v>
      </c>
      <c r="H42" s="124">
        <v>42238</v>
      </c>
      <c r="I42" s="124">
        <v>42239</v>
      </c>
      <c r="J42" s="124">
        <v>42240</v>
      </c>
      <c r="K42" s="124">
        <v>42241</v>
      </c>
      <c r="L42" s="124">
        <v>42242</v>
      </c>
      <c r="M42" s="124">
        <v>42243</v>
      </c>
      <c r="N42" s="124">
        <v>42244</v>
      </c>
      <c r="O42" s="124">
        <v>42245</v>
      </c>
      <c r="P42" s="124">
        <v>42246</v>
      </c>
      <c r="Q42" s="124">
        <v>42247</v>
      </c>
      <c r="R42" s="124">
        <v>42248</v>
      </c>
      <c r="S42" s="126"/>
      <c r="T42" s="62"/>
      <c r="U42" s="60"/>
      <c r="V42" s="60"/>
      <c r="W42" s="60"/>
      <c r="X42" s="60"/>
      <c r="Y42" s="60"/>
      <c r="Z42" s="60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</row>
    <row r="43" spans="1:37" x14ac:dyDescent="0.25">
      <c r="A43" s="204"/>
      <c r="B43" s="127">
        <v>1</v>
      </c>
      <c r="C43" s="49">
        <v>0</v>
      </c>
      <c r="D43" s="49">
        <v>0</v>
      </c>
      <c r="E43" s="49">
        <v>5</v>
      </c>
      <c r="F43" s="49">
        <v>5</v>
      </c>
      <c r="G43" s="49">
        <v>5</v>
      </c>
      <c r="H43" s="49">
        <v>5</v>
      </c>
      <c r="I43" s="49">
        <v>5</v>
      </c>
      <c r="J43" s="49">
        <v>5</v>
      </c>
      <c r="K43" s="49">
        <v>5</v>
      </c>
      <c r="L43" s="49">
        <v>5</v>
      </c>
      <c r="M43" s="49">
        <v>5</v>
      </c>
      <c r="N43" s="49">
        <v>5</v>
      </c>
      <c r="O43" s="49">
        <v>5</v>
      </c>
      <c r="P43" s="49">
        <v>5</v>
      </c>
      <c r="Q43" s="49">
        <v>5</v>
      </c>
      <c r="R43" s="49">
        <v>5</v>
      </c>
      <c r="S43" s="126"/>
      <c r="T43" s="62"/>
      <c r="U43" s="60"/>
      <c r="V43" s="60"/>
      <c r="W43" s="60"/>
      <c r="X43" s="60"/>
      <c r="Y43" s="60"/>
      <c r="Z43" s="60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</row>
    <row r="44" spans="1:37" x14ac:dyDescent="0.25">
      <c r="A44" s="204"/>
      <c r="B44" s="127">
        <v>2</v>
      </c>
      <c r="C44" s="49">
        <v>0</v>
      </c>
      <c r="D44" s="49">
        <v>0</v>
      </c>
      <c r="E44" s="49">
        <v>3</v>
      </c>
      <c r="F44" s="49">
        <v>6</v>
      </c>
      <c r="G44" s="49">
        <v>6</v>
      </c>
      <c r="H44" s="49">
        <v>6</v>
      </c>
      <c r="I44" s="49">
        <v>6</v>
      </c>
      <c r="J44" s="49">
        <v>6</v>
      </c>
      <c r="K44" s="49">
        <v>6</v>
      </c>
      <c r="L44" s="49">
        <v>6</v>
      </c>
      <c r="M44" s="49">
        <v>6</v>
      </c>
      <c r="N44" s="49">
        <v>6</v>
      </c>
      <c r="O44" s="49">
        <v>6</v>
      </c>
      <c r="P44" s="49">
        <v>6</v>
      </c>
      <c r="Q44" s="49">
        <v>6</v>
      </c>
      <c r="R44" s="49">
        <v>6</v>
      </c>
      <c r="S44" s="126"/>
      <c r="T44" s="62"/>
      <c r="U44" s="60"/>
      <c r="V44" s="60"/>
      <c r="W44" s="60"/>
      <c r="X44" s="60"/>
      <c r="Y44" s="60"/>
      <c r="Z44" s="60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</row>
    <row r="45" spans="1:37" x14ac:dyDescent="0.25">
      <c r="A45" s="204"/>
      <c r="B45" s="127">
        <v>3</v>
      </c>
      <c r="C45" s="49">
        <v>0</v>
      </c>
      <c r="D45" s="49">
        <v>0</v>
      </c>
      <c r="E45" s="49">
        <v>3</v>
      </c>
      <c r="F45" s="49">
        <v>5</v>
      </c>
      <c r="G45" s="49">
        <v>5</v>
      </c>
      <c r="H45" s="49">
        <v>5</v>
      </c>
      <c r="I45" s="49">
        <v>5</v>
      </c>
      <c r="J45" s="49">
        <v>5</v>
      </c>
      <c r="K45" s="49">
        <v>5</v>
      </c>
      <c r="L45" s="49">
        <v>5</v>
      </c>
      <c r="M45" s="49">
        <v>5</v>
      </c>
      <c r="N45" s="49">
        <v>5</v>
      </c>
      <c r="O45" s="49">
        <v>5</v>
      </c>
      <c r="P45" s="49">
        <v>5</v>
      </c>
      <c r="Q45" s="49">
        <v>5</v>
      </c>
      <c r="R45" s="49">
        <v>5</v>
      </c>
      <c r="S45" s="126"/>
      <c r="T45" s="62"/>
      <c r="U45" s="60"/>
      <c r="V45" s="60"/>
      <c r="W45" s="60"/>
      <c r="X45" s="60"/>
      <c r="Y45" s="60"/>
      <c r="Z45" s="60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</row>
    <row r="46" spans="1:37" x14ac:dyDescent="0.25">
      <c r="A46" s="204"/>
      <c r="B46" s="127">
        <v>4</v>
      </c>
      <c r="C46" s="49">
        <v>0</v>
      </c>
      <c r="D46" s="49">
        <v>0</v>
      </c>
      <c r="E46" s="49">
        <v>0</v>
      </c>
      <c r="F46" s="49">
        <v>4</v>
      </c>
      <c r="G46" s="49">
        <v>4</v>
      </c>
      <c r="H46" s="49">
        <v>5</v>
      </c>
      <c r="I46" s="49">
        <v>5</v>
      </c>
      <c r="J46" s="49">
        <v>5</v>
      </c>
      <c r="K46" s="49">
        <v>5</v>
      </c>
      <c r="L46" s="49">
        <v>5</v>
      </c>
      <c r="M46" s="49">
        <v>5</v>
      </c>
      <c r="N46" s="49">
        <v>5</v>
      </c>
      <c r="O46" s="49">
        <v>5</v>
      </c>
      <c r="P46" s="49">
        <v>5</v>
      </c>
      <c r="Q46" s="49">
        <v>5</v>
      </c>
      <c r="R46" s="49">
        <v>5</v>
      </c>
      <c r="S46" s="126"/>
      <c r="T46" s="62"/>
      <c r="U46" s="60"/>
      <c r="V46" s="60"/>
      <c r="W46" s="60"/>
      <c r="X46" s="60"/>
      <c r="Y46" s="60"/>
      <c r="Z46" s="60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</row>
    <row r="47" spans="1:37" x14ac:dyDescent="0.25">
      <c r="A47" s="204"/>
      <c r="B47" s="127">
        <v>5</v>
      </c>
      <c r="C47" s="49">
        <v>0</v>
      </c>
      <c r="D47" s="49">
        <v>0</v>
      </c>
      <c r="E47" s="49">
        <v>3</v>
      </c>
      <c r="F47" s="49">
        <v>4</v>
      </c>
      <c r="G47" s="49">
        <v>5</v>
      </c>
      <c r="H47" s="49">
        <v>6</v>
      </c>
      <c r="I47" s="49">
        <v>6</v>
      </c>
      <c r="J47" s="49">
        <v>6</v>
      </c>
      <c r="K47" s="49">
        <v>6</v>
      </c>
      <c r="L47" s="49">
        <v>6</v>
      </c>
      <c r="M47" s="49">
        <v>6</v>
      </c>
      <c r="N47" s="49">
        <v>6</v>
      </c>
      <c r="O47" s="49">
        <v>6</v>
      </c>
      <c r="P47" s="49">
        <v>6</v>
      </c>
      <c r="Q47" s="49">
        <v>6</v>
      </c>
      <c r="R47" s="49">
        <v>6</v>
      </c>
      <c r="S47" s="126"/>
      <c r="T47" s="62"/>
      <c r="U47" s="60"/>
      <c r="V47" s="60"/>
      <c r="W47" s="60"/>
      <c r="X47" s="60"/>
      <c r="Y47" s="60"/>
      <c r="Z47" s="60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</row>
    <row r="48" spans="1:37" x14ac:dyDescent="0.25">
      <c r="A48" s="204"/>
      <c r="B48" s="127">
        <v>6</v>
      </c>
      <c r="C48" s="49">
        <v>0</v>
      </c>
      <c r="D48" s="49">
        <v>0</v>
      </c>
      <c r="E48" s="49">
        <v>0</v>
      </c>
      <c r="F48" s="49">
        <v>4</v>
      </c>
      <c r="G48" s="49">
        <v>5</v>
      </c>
      <c r="H48" s="49">
        <v>5</v>
      </c>
      <c r="I48" s="49">
        <v>6</v>
      </c>
      <c r="J48" s="49">
        <v>6</v>
      </c>
      <c r="K48" s="49">
        <v>6</v>
      </c>
      <c r="L48" s="49">
        <v>6</v>
      </c>
      <c r="M48" s="49">
        <v>6</v>
      </c>
      <c r="N48" s="49">
        <v>6</v>
      </c>
      <c r="O48" s="49">
        <v>6</v>
      </c>
      <c r="P48" s="49">
        <v>6</v>
      </c>
      <c r="Q48" s="49">
        <v>6</v>
      </c>
      <c r="R48" s="49">
        <v>6</v>
      </c>
      <c r="S48" s="126"/>
      <c r="T48" s="62"/>
      <c r="U48" s="60"/>
      <c r="V48" s="60"/>
      <c r="W48" s="60"/>
      <c r="X48" s="60"/>
      <c r="Y48" s="60"/>
      <c r="Z48" s="60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</row>
    <row r="49" spans="1:37" x14ac:dyDescent="0.25">
      <c r="A49" s="204"/>
      <c r="B49" s="127">
        <v>7</v>
      </c>
      <c r="C49" s="49">
        <v>0</v>
      </c>
      <c r="D49" s="49">
        <v>0</v>
      </c>
      <c r="E49" s="49">
        <v>4</v>
      </c>
      <c r="F49" s="49">
        <v>4</v>
      </c>
      <c r="G49" s="49">
        <v>5</v>
      </c>
      <c r="H49" s="49">
        <v>5</v>
      </c>
      <c r="I49" s="49">
        <v>5</v>
      </c>
      <c r="J49" s="49">
        <v>5</v>
      </c>
      <c r="K49" s="49">
        <v>5</v>
      </c>
      <c r="L49" s="49">
        <v>5</v>
      </c>
      <c r="M49" s="49">
        <v>5</v>
      </c>
      <c r="N49" s="49">
        <v>5</v>
      </c>
      <c r="O49" s="49">
        <v>5</v>
      </c>
      <c r="P49" s="49">
        <v>5</v>
      </c>
      <c r="Q49" s="49">
        <v>5</v>
      </c>
      <c r="R49" s="49">
        <v>5</v>
      </c>
      <c r="S49" s="126"/>
      <c r="T49" s="62"/>
      <c r="U49" s="60"/>
      <c r="V49" s="60"/>
      <c r="W49" s="60"/>
      <c r="X49" s="60"/>
      <c r="Y49" s="60"/>
      <c r="Z49" s="60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</row>
    <row r="50" spans="1:37" x14ac:dyDescent="0.25">
      <c r="A50" s="204"/>
      <c r="B50" s="127">
        <v>8</v>
      </c>
      <c r="C50" s="49">
        <v>0</v>
      </c>
      <c r="D50" s="49">
        <v>0</v>
      </c>
      <c r="E50" s="49">
        <v>0</v>
      </c>
      <c r="F50" s="49">
        <v>6</v>
      </c>
      <c r="G50" s="49">
        <v>6</v>
      </c>
      <c r="H50" s="49">
        <v>6</v>
      </c>
      <c r="I50" s="49">
        <v>6</v>
      </c>
      <c r="J50" s="49">
        <v>6</v>
      </c>
      <c r="K50" s="49">
        <v>6</v>
      </c>
      <c r="L50" s="49">
        <v>6</v>
      </c>
      <c r="M50" s="49">
        <v>6</v>
      </c>
      <c r="N50" s="49">
        <v>6</v>
      </c>
      <c r="O50" s="49">
        <v>6</v>
      </c>
      <c r="P50" s="49">
        <v>6</v>
      </c>
      <c r="Q50" s="49">
        <v>6</v>
      </c>
      <c r="R50" s="49">
        <v>6</v>
      </c>
      <c r="S50" s="126"/>
      <c r="T50" s="62"/>
      <c r="U50" s="60"/>
      <c r="V50" s="60"/>
      <c r="W50" s="60"/>
      <c r="X50" s="60"/>
      <c r="Y50" s="60"/>
      <c r="Z50" s="60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</row>
    <row r="51" spans="1:37" x14ac:dyDescent="0.25">
      <c r="A51" s="204"/>
      <c r="B51" s="127">
        <v>9</v>
      </c>
      <c r="C51" s="49">
        <v>0</v>
      </c>
      <c r="D51" s="49">
        <v>0</v>
      </c>
      <c r="E51" s="49">
        <v>1</v>
      </c>
      <c r="F51" s="49">
        <v>3</v>
      </c>
      <c r="G51" s="49">
        <v>5</v>
      </c>
      <c r="H51" s="49">
        <v>5</v>
      </c>
      <c r="I51" s="49">
        <v>5</v>
      </c>
      <c r="J51" s="49">
        <v>5</v>
      </c>
      <c r="K51" s="49">
        <v>5</v>
      </c>
      <c r="L51" s="49">
        <v>5</v>
      </c>
      <c r="M51" s="49">
        <v>5</v>
      </c>
      <c r="N51" s="49">
        <v>5</v>
      </c>
      <c r="O51" s="49">
        <v>5</v>
      </c>
      <c r="P51" s="49">
        <v>5</v>
      </c>
      <c r="Q51" s="49">
        <v>5</v>
      </c>
      <c r="R51" s="49">
        <v>5</v>
      </c>
      <c r="S51" s="126"/>
      <c r="T51" s="62"/>
      <c r="U51" s="60"/>
      <c r="V51" s="60"/>
      <c r="W51" s="60"/>
      <c r="X51" s="60"/>
      <c r="Y51" s="60"/>
      <c r="Z51" s="60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</row>
    <row r="52" spans="1:37" x14ac:dyDescent="0.25">
      <c r="A52" s="204"/>
      <c r="B52" s="127">
        <v>10</v>
      </c>
      <c r="C52" s="49">
        <v>0</v>
      </c>
      <c r="D52" s="49">
        <v>0</v>
      </c>
      <c r="E52" s="49">
        <v>0</v>
      </c>
      <c r="F52" s="49">
        <v>4</v>
      </c>
      <c r="G52" s="49">
        <v>4</v>
      </c>
      <c r="H52" s="49">
        <v>5</v>
      </c>
      <c r="I52" s="49">
        <v>5</v>
      </c>
      <c r="J52" s="49">
        <v>5</v>
      </c>
      <c r="K52" s="49">
        <v>5</v>
      </c>
      <c r="L52" s="49">
        <v>5</v>
      </c>
      <c r="M52" s="49">
        <v>5</v>
      </c>
      <c r="N52" s="49">
        <v>5</v>
      </c>
      <c r="O52" s="49">
        <v>5</v>
      </c>
      <c r="P52" s="49">
        <v>5</v>
      </c>
      <c r="Q52" s="49">
        <v>5</v>
      </c>
      <c r="R52" s="49">
        <v>5</v>
      </c>
      <c r="S52" s="126"/>
      <c r="T52" s="62"/>
      <c r="U52" s="60"/>
      <c r="V52" s="60"/>
      <c r="W52" s="60"/>
      <c r="X52" s="60"/>
      <c r="Y52" s="60"/>
      <c r="Z52" s="60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</row>
    <row r="53" spans="1:37" x14ac:dyDescent="0.25">
      <c r="A53" s="204"/>
      <c r="B53" s="127">
        <v>11</v>
      </c>
      <c r="C53" s="49">
        <v>0</v>
      </c>
      <c r="D53" s="49">
        <v>0</v>
      </c>
      <c r="E53" s="49">
        <v>0</v>
      </c>
      <c r="F53" s="49">
        <v>5</v>
      </c>
      <c r="G53" s="49">
        <v>5</v>
      </c>
      <c r="H53" s="49">
        <v>5</v>
      </c>
      <c r="I53" s="49">
        <v>5</v>
      </c>
      <c r="J53" s="49">
        <v>5</v>
      </c>
      <c r="K53" s="49">
        <v>5</v>
      </c>
      <c r="L53" s="49">
        <v>5</v>
      </c>
      <c r="M53" s="49">
        <v>5</v>
      </c>
      <c r="N53" s="49">
        <v>5</v>
      </c>
      <c r="O53" s="49">
        <v>5</v>
      </c>
      <c r="P53" s="49">
        <v>5</v>
      </c>
      <c r="Q53" s="49">
        <v>5</v>
      </c>
      <c r="R53" s="49">
        <v>5</v>
      </c>
      <c r="S53" s="126"/>
      <c r="T53" s="62"/>
      <c r="U53" s="60"/>
      <c r="V53" s="60"/>
      <c r="W53" s="60"/>
      <c r="X53" s="60"/>
      <c r="Y53" s="60"/>
      <c r="Z53" s="60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</row>
    <row r="54" spans="1:37" x14ac:dyDescent="0.25">
      <c r="A54" s="204"/>
      <c r="B54" s="127">
        <v>12</v>
      </c>
      <c r="C54" s="49">
        <v>0</v>
      </c>
      <c r="D54" s="49">
        <v>0</v>
      </c>
      <c r="E54" s="49">
        <v>1</v>
      </c>
      <c r="F54" s="49">
        <v>5</v>
      </c>
      <c r="G54" s="49">
        <v>6</v>
      </c>
      <c r="H54" s="49">
        <v>6</v>
      </c>
      <c r="I54" s="49">
        <v>6</v>
      </c>
      <c r="J54" s="49">
        <v>6</v>
      </c>
      <c r="K54" s="49">
        <v>6</v>
      </c>
      <c r="L54" s="49">
        <v>6</v>
      </c>
      <c r="M54" s="49">
        <v>6</v>
      </c>
      <c r="N54" s="49">
        <v>6</v>
      </c>
      <c r="O54" s="49">
        <v>6</v>
      </c>
      <c r="P54" s="49">
        <v>6</v>
      </c>
      <c r="Q54" s="49">
        <v>6</v>
      </c>
      <c r="R54" s="49">
        <v>6</v>
      </c>
      <c r="S54" s="126"/>
      <c r="T54" s="62"/>
      <c r="U54" s="60"/>
      <c r="V54" s="60"/>
      <c r="W54" s="60"/>
      <c r="X54" s="60"/>
      <c r="Y54" s="60"/>
      <c r="Z54" s="60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</row>
    <row r="55" spans="1:37" x14ac:dyDescent="0.25">
      <c r="A55" s="204"/>
      <c r="B55" s="127">
        <v>13</v>
      </c>
      <c r="C55" s="49">
        <v>0</v>
      </c>
      <c r="D55" s="49">
        <v>0</v>
      </c>
      <c r="E55" s="49">
        <v>4</v>
      </c>
      <c r="F55" s="49">
        <v>5</v>
      </c>
      <c r="G55" s="49">
        <v>5</v>
      </c>
      <c r="H55" s="49">
        <v>6</v>
      </c>
      <c r="I55" s="49">
        <v>6</v>
      </c>
      <c r="J55" s="49">
        <v>6</v>
      </c>
      <c r="K55" s="49">
        <v>6</v>
      </c>
      <c r="L55" s="49">
        <v>6</v>
      </c>
      <c r="M55" s="49">
        <v>6</v>
      </c>
      <c r="N55" s="49">
        <v>6</v>
      </c>
      <c r="O55" s="49">
        <v>6</v>
      </c>
      <c r="P55" s="49">
        <v>6</v>
      </c>
      <c r="Q55" s="49">
        <v>6</v>
      </c>
      <c r="R55" s="49">
        <v>6</v>
      </c>
      <c r="S55" s="126"/>
      <c r="T55" s="62"/>
      <c r="U55" s="60"/>
      <c r="V55" s="60"/>
      <c r="W55" s="60"/>
      <c r="X55" s="60"/>
      <c r="Y55" s="60"/>
      <c r="Z55" s="60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</row>
    <row r="56" spans="1:37" x14ac:dyDescent="0.25">
      <c r="A56" s="204"/>
      <c r="B56" s="127">
        <v>14</v>
      </c>
      <c r="C56" s="125" t="s">
        <v>38</v>
      </c>
      <c r="D56" s="125" t="s">
        <v>38</v>
      </c>
      <c r="E56" s="49">
        <v>0</v>
      </c>
      <c r="F56" s="49">
        <v>0</v>
      </c>
      <c r="G56" s="49">
        <v>0</v>
      </c>
      <c r="H56" s="49">
        <v>4</v>
      </c>
      <c r="I56" s="49">
        <v>4</v>
      </c>
      <c r="J56" s="49">
        <v>4</v>
      </c>
      <c r="K56" s="49">
        <v>4</v>
      </c>
      <c r="L56" s="49">
        <v>4</v>
      </c>
      <c r="M56" s="49">
        <v>4</v>
      </c>
      <c r="N56" s="49">
        <v>4</v>
      </c>
      <c r="O56" s="49">
        <v>4</v>
      </c>
      <c r="P56" s="49">
        <v>4</v>
      </c>
      <c r="Q56" s="49">
        <v>4</v>
      </c>
      <c r="R56" s="49">
        <v>4</v>
      </c>
      <c r="S56" s="126"/>
      <c r="T56" s="62"/>
      <c r="U56" s="60"/>
      <c r="V56" s="60"/>
      <c r="W56" s="60"/>
      <c r="X56" s="60"/>
      <c r="Y56" s="60"/>
      <c r="Z56" s="60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</row>
    <row r="57" spans="1:37" x14ac:dyDescent="0.25">
      <c r="A57" s="204"/>
      <c r="B57" s="127">
        <v>15</v>
      </c>
      <c r="C57" s="49">
        <v>0</v>
      </c>
      <c r="D57" s="49">
        <v>0</v>
      </c>
      <c r="E57" s="49">
        <v>5</v>
      </c>
      <c r="F57" s="49">
        <v>5</v>
      </c>
      <c r="G57" s="49">
        <v>5</v>
      </c>
      <c r="H57" s="49">
        <v>5</v>
      </c>
      <c r="I57" s="49">
        <v>5</v>
      </c>
      <c r="J57" s="49">
        <v>5</v>
      </c>
      <c r="K57" s="49">
        <v>5</v>
      </c>
      <c r="L57" s="49">
        <v>5</v>
      </c>
      <c r="M57" s="49">
        <v>5</v>
      </c>
      <c r="N57" s="49">
        <v>5</v>
      </c>
      <c r="O57" s="49">
        <v>5</v>
      </c>
      <c r="P57" s="49">
        <v>5</v>
      </c>
      <c r="Q57" s="49">
        <v>5</v>
      </c>
      <c r="R57" s="49">
        <v>5</v>
      </c>
      <c r="S57" s="126"/>
      <c r="T57" s="62"/>
      <c r="U57" s="60"/>
      <c r="V57" s="60"/>
      <c r="W57" s="60"/>
      <c r="X57" s="60"/>
      <c r="Y57" s="60"/>
      <c r="Z57" s="60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</row>
    <row r="58" spans="1:37" x14ac:dyDescent="0.25">
      <c r="A58" s="204"/>
      <c r="B58" s="127">
        <v>16</v>
      </c>
      <c r="C58" s="49">
        <v>0</v>
      </c>
      <c r="D58" s="49">
        <v>0</v>
      </c>
      <c r="E58" s="49">
        <v>0</v>
      </c>
      <c r="F58" s="49">
        <v>4</v>
      </c>
      <c r="G58" s="49">
        <v>4</v>
      </c>
      <c r="H58" s="49">
        <v>4</v>
      </c>
      <c r="I58" s="49">
        <v>4</v>
      </c>
      <c r="J58" s="49">
        <v>4</v>
      </c>
      <c r="K58" s="49">
        <v>4</v>
      </c>
      <c r="L58" s="49">
        <v>4</v>
      </c>
      <c r="M58" s="49">
        <v>4</v>
      </c>
      <c r="N58" s="49">
        <v>4</v>
      </c>
      <c r="O58" s="49">
        <v>4</v>
      </c>
      <c r="P58" s="49">
        <v>4</v>
      </c>
      <c r="Q58" s="49">
        <v>4</v>
      </c>
      <c r="R58" s="49">
        <v>4</v>
      </c>
      <c r="S58" s="126"/>
      <c r="T58" s="62"/>
      <c r="U58" s="60"/>
      <c r="V58" s="60"/>
      <c r="W58" s="60"/>
      <c r="X58" s="60"/>
      <c r="Y58" s="60"/>
      <c r="Z58" s="60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</row>
    <row r="59" spans="1:37" x14ac:dyDescent="0.25">
      <c r="A59" s="204"/>
      <c r="B59" s="127">
        <v>17</v>
      </c>
      <c r="C59" s="49">
        <v>0</v>
      </c>
      <c r="D59" s="49">
        <v>0</v>
      </c>
      <c r="E59" s="49">
        <v>0</v>
      </c>
      <c r="F59" s="49">
        <v>5</v>
      </c>
      <c r="G59" s="49">
        <v>5</v>
      </c>
      <c r="H59" s="49">
        <v>5</v>
      </c>
      <c r="I59" s="49">
        <v>5</v>
      </c>
      <c r="J59" s="49">
        <v>6</v>
      </c>
      <c r="K59" s="49">
        <v>6</v>
      </c>
      <c r="L59" s="49">
        <v>6</v>
      </c>
      <c r="M59" s="49">
        <v>6</v>
      </c>
      <c r="N59" s="49">
        <v>6</v>
      </c>
      <c r="O59" s="49">
        <v>6</v>
      </c>
      <c r="P59" s="49">
        <v>6</v>
      </c>
      <c r="Q59" s="49">
        <v>6</v>
      </c>
      <c r="R59" s="49">
        <v>6</v>
      </c>
      <c r="S59" s="126"/>
      <c r="T59" s="62"/>
      <c r="U59" s="60"/>
      <c r="V59" s="60"/>
      <c r="W59" s="60"/>
      <c r="X59" s="60"/>
      <c r="Y59" s="60"/>
      <c r="Z59" s="60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</row>
    <row r="60" spans="1:37" x14ac:dyDescent="0.25">
      <c r="A60" s="204"/>
      <c r="B60" s="127">
        <v>18</v>
      </c>
      <c r="C60" s="49">
        <v>0</v>
      </c>
      <c r="D60" s="49">
        <v>0</v>
      </c>
      <c r="E60" s="49">
        <v>1</v>
      </c>
      <c r="F60" s="49">
        <v>4</v>
      </c>
      <c r="G60" s="49">
        <v>5</v>
      </c>
      <c r="H60" s="49">
        <v>5</v>
      </c>
      <c r="I60" s="49">
        <v>5</v>
      </c>
      <c r="J60" s="49">
        <v>5</v>
      </c>
      <c r="K60" s="49">
        <v>5</v>
      </c>
      <c r="L60" s="49">
        <v>5</v>
      </c>
      <c r="M60" s="49">
        <v>5</v>
      </c>
      <c r="N60" s="49">
        <v>5</v>
      </c>
      <c r="O60" s="49">
        <v>5</v>
      </c>
      <c r="P60" s="49">
        <v>5</v>
      </c>
      <c r="Q60" s="49">
        <v>5</v>
      </c>
      <c r="R60" s="49">
        <v>5</v>
      </c>
      <c r="S60" s="126"/>
      <c r="T60" s="62"/>
      <c r="U60" s="60"/>
      <c r="V60" s="60"/>
      <c r="W60" s="60"/>
      <c r="X60" s="60"/>
      <c r="Y60" s="60"/>
      <c r="Z60" s="60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</row>
  </sheetData>
  <mergeCells count="15">
    <mergeCell ref="S21:S40"/>
    <mergeCell ref="T21:T22"/>
    <mergeCell ref="U21:AJ21"/>
    <mergeCell ref="A1:A20"/>
    <mergeCell ref="B1:B2"/>
    <mergeCell ref="C1:R1"/>
    <mergeCell ref="S1:S20"/>
    <mergeCell ref="T1:T2"/>
    <mergeCell ref="U1:AJ1"/>
    <mergeCell ref="A41:A60"/>
    <mergeCell ref="B41:B42"/>
    <mergeCell ref="C41:R41"/>
    <mergeCell ref="A21:A40"/>
    <mergeCell ref="B21:B22"/>
    <mergeCell ref="C21:R21"/>
  </mergeCells>
  <pageMargins left="0.2" right="0.2" top="0.5" bottom="0.5" header="0.3" footer="0.3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9"/>
  <sheetViews>
    <sheetView zoomScale="50" zoomScaleNormal="50" workbookViewId="0">
      <selection activeCell="V7" sqref="V7"/>
    </sheetView>
  </sheetViews>
  <sheetFormatPr defaultRowHeight="15" x14ac:dyDescent="0.25"/>
  <cols>
    <col min="1" max="1" width="3.5703125" customWidth="1"/>
    <col min="3" max="3" width="11.140625" customWidth="1"/>
    <col min="7" max="7" width="11.42578125" customWidth="1"/>
    <col min="8" max="8" width="10.7109375" customWidth="1"/>
    <col min="12" max="12" width="10.140625" customWidth="1"/>
    <col min="13" max="13" width="10.42578125" customWidth="1"/>
    <col min="17" max="17" width="11" customWidth="1"/>
    <col min="18" max="18" width="10.140625" customWidth="1"/>
    <col min="22" max="22" width="11" customWidth="1"/>
    <col min="23" max="23" width="10.7109375" customWidth="1"/>
    <col min="27" max="27" width="11" customWidth="1"/>
    <col min="28" max="28" width="10.7109375" customWidth="1"/>
    <col min="32" max="32" width="9.85546875" customWidth="1"/>
    <col min="33" max="33" width="10.42578125" customWidth="1"/>
    <col min="37" max="37" width="10.7109375" customWidth="1"/>
    <col min="38" max="38" width="10.42578125" customWidth="1"/>
    <col min="42" max="42" width="11.28515625" customWidth="1"/>
    <col min="43" max="43" width="11" customWidth="1"/>
    <col min="47" max="47" width="9.7109375" customWidth="1"/>
    <col min="48" max="48" width="11" customWidth="1"/>
  </cols>
  <sheetData>
    <row r="1" spans="2:48" ht="36" customHeight="1" x14ac:dyDescent="0.25">
      <c r="B1" s="209" t="s">
        <v>177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</row>
    <row r="2" spans="2:48" ht="15.75" thickBot="1" x14ac:dyDescent="0.3">
      <c r="B2" s="240" t="s">
        <v>43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116"/>
    </row>
    <row r="3" spans="2:48" x14ac:dyDescent="0.25">
      <c r="B3" s="236" t="s">
        <v>41</v>
      </c>
      <c r="C3" s="242">
        <v>41948</v>
      </c>
      <c r="D3" s="216">
        <v>41949</v>
      </c>
      <c r="E3" s="217"/>
      <c r="F3" s="217"/>
      <c r="G3" s="217"/>
      <c r="H3" s="218"/>
      <c r="I3" s="219">
        <v>41953</v>
      </c>
      <c r="J3" s="220"/>
      <c r="K3" s="220"/>
      <c r="L3" s="220"/>
      <c r="M3" s="221"/>
      <c r="N3" s="213">
        <v>41957</v>
      </c>
      <c r="O3" s="214"/>
      <c r="P3" s="214"/>
      <c r="Q3" s="214"/>
      <c r="R3" s="215"/>
      <c r="S3" s="210">
        <v>41960</v>
      </c>
      <c r="T3" s="211"/>
      <c r="U3" s="211"/>
      <c r="V3" s="211"/>
      <c r="W3" s="212"/>
      <c r="X3" s="213">
        <v>41964</v>
      </c>
      <c r="Y3" s="214"/>
      <c r="Z3" s="214"/>
      <c r="AA3" s="214"/>
      <c r="AB3" s="215"/>
      <c r="AC3" s="210">
        <v>41969</v>
      </c>
      <c r="AD3" s="211"/>
      <c r="AE3" s="211"/>
      <c r="AF3" s="211"/>
      <c r="AG3" s="212"/>
      <c r="AH3" s="213">
        <v>41974</v>
      </c>
      <c r="AI3" s="214"/>
      <c r="AJ3" s="214"/>
      <c r="AK3" s="214"/>
      <c r="AL3" s="215"/>
      <c r="AM3" s="213">
        <v>41983</v>
      </c>
      <c r="AN3" s="214"/>
      <c r="AO3" s="214"/>
      <c r="AP3" s="214"/>
      <c r="AQ3" s="215"/>
      <c r="AR3" s="213">
        <v>41985</v>
      </c>
      <c r="AS3" s="214"/>
      <c r="AT3" s="214"/>
      <c r="AU3" s="214"/>
      <c r="AV3" s="215"/>
    </row>
    <row r="4" spans="2:48" ht="33" customHeight="1" thickBot="1" x14ac:dyDescent="0.3">
      <c r="B4" s="237"/>
      <c r="C4" s="243"/>
      <c r="D4" s="107" t="s">
        <v>54</v>
      </c>
      <c r="E4" s="108" t="s">
        <v>42</v>
      </c>
      <c r="F4" s="108" t="s">
        <v>53</v>
      </c>
      <c r="G4" s="108" t="s">
        <v>151</v>
      </c>
      <c r="H4" s="109" t="s">
        <v>152</v>
      </c>
      <c r="I4" s="67" t="s">
        <v>54</v>
      </c>
      <c r="J4" s="68" t="s">
        <v>42</v>
      </c>
      <c r="K4" s="68" t="s">
        <v>53</v>
      </c>
      <c r="L4" s="108" t="s">
        <v>151</v>
      </c>
      <c r="M4" s="109" t="s">
        <v>152</v>
      </c>
      <c r="N4" s="67" t="s">
        <v>54</v>
      </c>
      <c r="O4" s="68" t="s">
        <v>42</v>
      </c>
      <c r="P4" s="68" t="s">
        <v>53</v>
      </c>
      <c r="Q4" s="108" t="s">
        <v>151</v>
      </c>
      <c r="R4" s="109" t="s">
        <v>152</v>
      </c>
      <c r="S4" s="67" t="s">
        <v>54</v>
      </c>
      <c r="T4" s="68" t="s">
        <v>42</v>
      </c>
      <c r="U4" s="68" t="s">
        <v>53</v>
      </c>
      <c r="V4" s="108" t="s">
        <v>151</v>
      </c>
      <c r="W4" s="109" t="s">
        <v>152</v>
      </c>
      <c r="X4" s="67" t="s">
        <v>54</v>
      </c>
      <c r="Y4" s="68" t="s">
        <v>42</v>
      </c>
      <c r="Z4" s="68" t="s">
        <v>53</v>
      </c>
      <c r="AA4" s="108" t="s">
        <v>151</v>
      </c>
      <c r="AB4" s="109" t="s">
        <v>152</v>
      </c>
      <c r="AC4" s="67" t="s">
        <v>54</v>
      </c>
      <c r="AD4" s="68" t="s">
        <v>42</v>
      </c>
      <c r="AE4" s="68" t="s">
        <v>53</v>
      </c>
      <c r="AF4" s="108" t="s">
        <v>151</v>
      </c>
      <c r="AG4" s="109" t="s">
        <v>152</v>
      </c>
      <c r="AH4" s="67" t="s">
        <v>54</v>
      </c>
      <c r="AI4" s="68" t="s">
        <v>42</v>
      </c>
      <c r="AJ4" s="68" t="s">
        <v>53</v>
      </c>
      <c r="AK4" s="108" t="s">
        <v>151</v>
      </c>
      <c r="AL4" s="109" t="s">
        <v>152</v>
      </c>
      <c r="AM4" s="67" t="s">
        <v>54</v>
      </c>
      <c r="AN4" s="68" t="s">
        <v>42</v>
      </c>
      <c r="AO4" s="68" t="s">
        <v>53</v>
      </c>
      <c r="AP4" s="108" t="s">
        <v>151</v>
      </c>
      <c r="AQ4" s="109" t="s">
        <v>152</v>
      </c>
      <c r="AR4" s="90" t="s">
        <v>54</v>
      </c>
      <c r="AS4" s="91" t="s">
        <v>42</v>
      </c>
      <c r="AT4" s="91" t="s">
        <v>53</v>
      </c>
      <c r="AU4" s="108" t="s">
        <v>151</v>
      </c>
      <c r="AV4" s="109" t="s">
        <v>152</v>
      </c>
    </row>
    <row r="5" spans="2:48" s="129" customFormat="1" x14ac:dyDescent="0.25">
      <c r="B5" s="101">
        <v>1</v>
      </c>
      <c r="C5" s="95"/>
      <c r="D5" s="95">
        <v>5</v>
      </c>
      <c r="E5" s="62">
        <v>0.18</v>
      </c>
      <c r="F5" s="62">
        <v>1</v>
      </c>
      <c r="G5" s="62">
        <v>0</v>
      </c>
      <c r="H5" s="96">
        <v>4</v>
      </c>
      <c r="I5" s="95">
        <v>2</v>
      </c>
      <c r="J5" s="62">
        <v>0.04</v>
      </c>
      <c r="K5" s="62">
        <v>2</v>
      </c>
      <c r="L5" s="62">
        <v>0</v>
      </c>
      <c r="M5" s="62">
        <v>0</v>
      </c>
      <c r="N5" s="95">
        <v>4</v>
      </c>
      <c r="O5" s="62">
        <v>0.42</v>
      </c>
      <c r="P5" s="62">
        <v>1</v>
      </c>
      <c r="Q5" s="62">
        <v>0</v>
      </c>
      <c r="R5" s="62">
        <v>3</v>
      </c>
      <c r="S5" s="95">
        <v>18</v>
      </c>
      <c r="T5" s="62">
        <v>0.56000000000000005</v>
      </c>
      <c r="U5" s="62">
        <v>14</v>
      </c>
      <c r="V5" s="62">
        <v>0</v>
      </c>
      <c r="W5" s="62">
        <v>4</v>
      </c>
      <c r="X5" s="95">
        <v>24</v>
      </c>
      <c r="Y5" s="62">
        <v>0.54</v>
      </c>
      <c r="Z5" s="62">
        <v>17</v>
      </c>
      <c r="AA5" s="62">
        <v>2</v>
      </c>
      <c r="AB5" s="62">
        <v>5</v>
      </c>
      <c r="AC5" s="95">
        <v>41</v>
      </c>
      <c r="AD5" s="62">
        <v>0.98</v>
      </c>
      <c r="AE5" s="62">
        <v>34</v>
      </c>
      <c r="AF5" s="62">
        <v>0</v>
      </c>
      <c r="AG5" s="96">
        <v>7</v>
      </c>
      <c r="AH5" s="95">
        <v>114</v>
      </c>
      <c r="AI5" s="62">
        <v>3</v>
      </c>
      <c r="AJ5" s="62">
        <v>99</v>
      </c>
      <c r="AK5" s="62">
        <v>7</v>
      </c>
      <c r="AL5" s="62">
        <v>8</v>
      </c>
      <c r="AM5" s="95">
        <v>5</v>
      </c>
      <c r="AN5" s="62">
        <v>0.14000000000000001</v>
      </c>
      <c r="AO5" s="62">
        <v>5</v>
      </c>
      <c r="AP5" s="62">
        <v>0</v>
      </c>
      <c r="AQ5" s="62">
        <v>0</v>
      </c>
      <c r="AR5" s="95">
        <v>282</v>
      </c>
      <c r="AS5" s="62">
        <v>6.4</v>
      </c>
      <c r="AT5" s="62">
        <v>111</v>
      </c>
      <c r="AU5" s="62">
        <v>162</v>
      </c>
      <c r="AV5" s="96">
        <v>9</v>
      </c>
    </row>
    <row r="6" spans="2:48" s="129" customFormat="1" x14ac:dyDescent="0.25">
      <c r="B6" s="101">
        <v>2</v>
      </c>
      <c r="C6" s="95"/>
      <c r="D6" s="95"/>
      <c r="E6" s="62"/>
      <c r="F6" s="62"/>
      <c r="G6" s="62"/>
      <c r="H6" s="96"/>
      <c r="I6" s="95">
        <v>1</v>
      </c>
      <c r="J6" s="97" t="s">
        <v>38</v>
      </c>
      <c r="K6" s="62">
        <v>1</v>
      </c>
      <c r="L6" s="62">
        <v>0</v>
      </c>
      <c r="M6" s="62">
        <v>0</v>
      </c>
      <c r="N6" s="95">
        <v>1</v>
      </c>
      <c r="O6" s="62">
        <v>0.08</v>
      </c>
      <c r="P6" s="62">
        <v>1</v>
      </c>
      <c r="Q6" s="62">
        <v>0</v>
      </c>
      <c r="R6" s="62">
        <v>0</v>
      </c>
      <c r="S6" s="95">
        <v>18</v>
      </c>
      <c r="T6" s="62">
        <v>0.52</v>
      </c>
      <c r="U6" s="62">
        <v>13</v>
      </c>
      <c r="V6" s="62">
        <v>0</v>
      </c>
      <c r="W6" s="62">
        <v>5</v>
      </c>
      <c r="X6" s="95">
        <v>10</v>
      </c>
      <c r="Y6" s="62">
        <v>0.26</v>
      </c>
      <c r="Z6" s="62">
        <v>6</v>
      </c>
      <c r="AA6" s="62">
        <v>4</v>
      </c>
      <c r="AB6" s="62">
        <v>0</v>
      </c>
      <c r="AC6" s="95">
        <v>19</v>
      </c>
      <c r="AD6" s="62">
        <v>0.52</v>
      </c>
      <c r="AE6" s="62">
        <v>18</v>
      </c>
      <c r="AF6" s="62">
        <v>0</v>
      </c>
      <c r="AG6" s="96">
        <v>1</v>
      </c>
      <c r="AH6" s="95">
        <v>41</v>
      </c>
      <c r="AI6" s="62">
        <v>1.26</v>
      </c>
      <c r="AJ6" s="62">
        <v>35</v>
      </c>
      <c r="AK6" s="62">
        <v>6</v>
      </c>
      <c r="AL6" s="62">
        <v>0</v>
      </c>
      <c r="AM6" s="95">
        <v>2</v>
      </c>
      <c r="AN6" s="62">
        <v>0.18</v>
      </c>
      <c r="AO6" s="62">
        <v>2</v>
      </c>
      <c r="AP6" s="62">
        <v>0</v>
      </c>
      <c r="AQ6" s="62">
        <v>0</v>
      </c>
      <c r="AR6" s="95">
        <v>63</v>
      </c>
      <c r="AS6" s="62">
        <v>2.2000000000000002</v>
      </c>
      <c r="AT6" s="62">
        <v>62</v>
      </c>
      <c r="AU6" s="62">
        <v>1</v>
      </c>
      <c r="AV6" s="96">
        <v>0</v>
      </c>
    </row>
    <row r="7" spans="2:48" s="129" customFormat="1" x14ac:dyDescent="0.25">
      <c r="B7" s="101">
        <v>3</v>
      </c>
      <c r="C7" s="95"/>
      <c r="D7" s="95">
        <v>5</v>
      </c>
      <c r="E7" s="62">
        <v>0.12</v>
      </c>
      <c r="F7" s="62">
        <v>5</v>
      </c>
      <c r="G7" s="62">
        <v>0</v>
      </c>
      <c r="H7" s="96">
        <v>0</v>
      </c>
      <c r="I7" s="95">
        <v>14</v>
      </c>
      <c r="J7" s="62">
        <v>0.54</v>
      </c>
      <c r="K7" s="62">
        <v>14</v>
      </c>
      <c r="L7" s="62">
        <v>0</v>
      </c>
      <c r="M7" s="62">
        <v>0</v>
      </c>
      <c r="N7" s="95">
        <v>14</v>
      </c>
      <c r="O7" s="62">
        <v>0.76</v>
      </c>
      <c r="P7" s="62">
        <v>13</v>
      </c>
      <c r="Q7" s="62">
        <v>1</v>
      </c>
      <c r="R7" s="62">
        <v>0</v>
      </c>
      <c r="S7" s="95">
        <v>19</v>
      </c>
      <c r="T7" s="62">
        <v>0.72</v>
      </c>
      <c r="U7" s="62">
        <v>18</v>
      </c>
      <c r="V7" s="62">
        <v>1</v>
      </c>
      <c r="W7" s="62">
        <v>0</v>
      </c>
      <c r="X7" s="95">
        <v>69</v>
      </c>
      <c r="Y7" s="62">
        <v>2.16</v>
      </c>
      <c r="Z7" s="62">
        <v>67</v>
      </c>
      <c r="AA7" s="62">
        <v>0</v>
      </c>
      <c r="AB7" s="62">
        <v>2</v>
      </c>
      <c r="AC7" s="95">
        <v>100</v>
      </c>
      <c r="AD7" s="62">
        <v>3.26</v>
      </c>
      <c r="AE7" s="62">
        <v>99</v>
      </c>
      <c r="AF7" s="62">
        <v>1</v>
      </c>
      <c r="AG7" s="96">
        <v>0</v>
      </c>
      <c r="AH7" s="95">
        <v>278</v>
      </c>
      <c r="AI7" s="62">
        <v>8.18</v>
      </c>
      <c r="AJ7" s="62">
        <v>278</v>
      </c>
      <c r="AK7" s="62">
        <v>0</v>
      </c>
      <c r="AL7" s="62">
        <v>0</v>
      </c>
      <c r="AM7" s="95">
        <v>5</v>
      </c>
      <c r="AN7" s="62">
        <v>0.14000000000000001</v>
      </c>
      <c r="AO7" s="62">
        <v>5</v>
      </c>
      <c r="AP7" s="62">
        <v>0</v>
      </c>
      <c r="AQ7" s="62">
        <v>0</v>
      </c>
      <c r="AR7" s="95">
        <v>372</v>
      </c>
      <c r="AS7" s="62">
        <v>9.86</v>
      </c>
      <c r="AT7" s="62">
        <v>351</v>
      </c>
      <c r="AU7" s="62">
        <v>21</v>
      </c>
      <c r="AV7" s="96">
        <v>0</v>
      </c>
    </row>
    <row r="8" spans="2:48" s="129" customFormat="1" x14ac:dyDescent="0.25">
      <c r="B8" s="101">
        <v>4</v>
      </c>
      <c r="C8" s="95"/>
      <c r="D8" s="95"/>
      <c r="E8" s="62"/>
      <c r="F8" s="62"/>
      <c r="G8" s="62"/>
      <c r="H8" s="96"/>
      <c r="I8" s="95">
        <v>1</v>
      </c>
      <c r="J8" s="97" t="s">
        <v>38</v>
      </c>
      <c r="K8" s="62">
        <v>1</v>
      </c>
      <c r="L8" s="62">
        <v>0</v>
      </c>
      <c r="M8" s="62">
        <v>0</v>
      </c>
      <c r="N8" s="95"/>
      <c r="O8" s="62"/>
      <c r="P8" s="62"/>
      <c r="Q8" s="62"/>
      <c r="R8" s="62"/>
      <c r="S8" s="95">
        <v>2</v>
      </c>
      <c r="T8" s="62">
        <v>0.04</v>
      </c>
      <c r="U8" s="62">
        <v>2</v>
      </c>
      <c r="V8" s="62">
        <v>0</v>
      </c>
      <c r="W8" s="62">
        <v>0</v>
      </c>
      <c r="X8" s="95">
        <v>5</v>
      </c>
      <c r="Y8" s="62">
        <v>0.1</v>
      </c>
      <c r="Z8" s="62">
        <v>5</v>
      </c>
      <c r="AA8" s="62">
        <v>0</v>
      </c>
      <c r="AB8" s="62">
        <v>0</v>
      </c>
      <c r="AC8" s="95">
        <v>48</v>
      </c>
      <c r="AD8" s="62">
        <v>1.5</v>
      </c>
      <c r="AE8" s="62">
        <v>48</v>
      </c>
      <c r="AF8" s="62">
        <v>0</v>
      </c>
      <c r="AG8" s="96">
        <v>0</v>
      </c>
      <c r="AH8" s="95">
        <v>68</v>
      </c>
      <c r="AI8" s="62">
        <v>1.74</v>
      </c>
      <c r="AJ8" s="62">
        <v>63</v>
      </c>
      <c r="AK8" s="62">
        <v>5</v>
      </c>
      <c r="AL8" s="62">
        <v>0</v>
      </c>
      <c r="AM8" s="95">
        <v>5</v>
      </c>
      <c r="AN8" s="62">
        <v>0.15</v>
      </c>
      <c r="AO8" s="62">
        <v>5</v>
      </c>
      <c r="AP8" s="62">
        <v>0</v>
      </c>
      <c r="AQ8" s="62">
        <v>0</v>
      </c>
      <c r="AR8" s="95">
        <v>245</v>
      </c>
      <c r="AS8" s="62">
        <v>6.74</v>
      </c>
      <c r="AT8" s="62">
        <v>214</v>
      </c>
      <c r="AU8" s="62">
        <v>31</v>
      </c>
      <c r="AV8" s="96">
        <v>0</v>
      </c>
    </row>
    <row r="9" spans="2:48" s="129" customFormat="1" x14ac:dyDescent="0.25">
      <c r="B9" s="101">
        <v>5</v>
      </c>
      <c r="C9" s="95"/>
      <c r="D9" s="95"/>
      <c r="E9" s="62"/>
      <c r="F9" s="62"/>
      <c r="G9" s="62"/>
      <c r="H9" s="96"/>
      <c r="I9" s="95">
        <v>2</v>
      </c>
      <c r="J9" s="62">
        <v>0.04</v>
      </c>
      <c r="K9" s="62">
        <v>2</v>
      </c>
      <c r="L9" s="62">
        <v>0</v>
      </c>
      <c r="M9" s="62">
        <v>0</v>
      </c>
      <c r="N9" s="95">
        <v>11</v>
      </c>
      <c r="O9" s="62">
        <v>0.36</v>
      </c>
      <c r="P9" s="62">
        <v>11</v>
      </c>
      <c r="Q9" s="62">
        <v>0</v>
      </c>
      <c r="R9" s="62">
        <v>0</v>
      </c>
      <c r="S9" s="95"/>
      <c r="T9" s="62"/>
      <c r="U9" s="62"/>
      <c r="V9" s="62"/>
      <c r="W9" s="62"/>
      <c r="X9" s="95">
        <v>21</v>
      </c>
      <c r="Y9" s="62">
        <v>1.75</v>
      </c>
      <c r="Z9" s="62">
        <v>21</v>
      </c>
      <c r="AA9" s="62">
        <v>0</v>
      </c>
      <c r="AB9" s="62">
        <v>0</v>
      </c>
      <c r="AC9" s="95">
        <v>23</v>
      </c>
      <c r="AD9" s="62">
        <v>0.72</v>
      </c>
      <c r="AE9" s="62">
        <v>22</v>
      </c>
      <c r="AF9" s="62">
        <v>1</v>
      </c>
      <c r="AG9" s="96">
        <v>0</v>
      </c>
      <c r="AH9" s="95">
        <v>24</v>
      </c>
      <c r="AI9" s="62">
        <v>0.8</v>
      </c>
      <c r="AJ9" s="62">
        <v>23</v>
      </c>
      <c r="AK9" s="62">
        <v>1</v>
      </c>
      <c r="AL9" s="62">
        <v>0</v>
      </c>
      <c r="AM9" s="95">
        <v>5</v>
      </c>
      <c r="AN9" s="62">
        <v>0.16</v>
      </c>
      <c r="AO9" s="62">
        <v>5</v>
      </c>
      <c r="AP9" s="62">
        <v>0</v>
      </c>
      <c r="AQ9" s="62">
        <v>0</v>
      </c>
      <c r="AR9" s="95">
        <v>150</v>
      </c>
      <c r="AS9" s="62">
        <v>4.4000000000000004</v>
      </c>
      <c r="AT9" s="62">
        <v>147</v>
      </c>
      <c r="AU9" s="62">
        <v>0</v>
      </c>
      <c r="AV9" s="96">
        <v>3</v>
      </c>
    </row>
    <row r="10" spans="2:48" s="129" customFormat="1" x14ac:dyDescent="0.25">
      <c r="B10" s="101">
        <v>6</v>
      </c>
      <c r="C10" s="95"/>
      <c r="D10" s="95"/>
      <c r="E10" s="62"/>
      <c r="F10" s="62"/>
      <c r="G10" s="62"/>
      <c r="H10" s="96"/>
      <c r="I10" s="95"/>
      <c r="J10" s="62"/>
      <c r="K10" s="62"/>
      <c r="L10" s="62"/>
      <c r="M10" s="62"/>
      <c r="N10" s="95"/>
      <c r="O10" s="62"/>
      <c r="P10" s="62"/>
      <c r="Q10" s="62"/>
      <c r="R10" s="62"/>
      <c r="S10" s="95">
        <v>1</v>
      </c>
      <c r="T10" s="62">
        <v>0.14000000000000001</v>
      </c>
      <c r="U10" s="62">
        <v>0</v>
      </c>
      <c r="V10" s="62">
        <v>1</v>
      </c>
      <c r="W10" s="62">
        <v>0</v>
      </c>
      <c r="X10" s="95">
        <v>2</v>
      </c>
      <c r="Y10" s="62">
        <v>0.8</v>
      </c>
      <c r="Z10" s="62">
        <v>2</v>
      </c>
      <c r="AA10" s="62">
        <v>0</v>
      </c>
      <c r="AB10" s="62">
        <v>0</v>
      </c>
      <c r="AC10" s="95">
        <v>10</v>
      </c>
      <c r="AD10" s="62">
        <v>0.14000000000000001</v>
      </c>
      <c r="AE10" s="62">
        <v>8</v>
      </c>
      <c r="AF10" s="62">
        <v>2</v>
      </c>
      <c r="AG10" s="96">
        <v>0</v>
      </c>
      <c r="AH10" s="95">
        <v>25</v>
      </c>
      <c r="AI10" s="62">
        <v>0.78</v>
      </c>
      <c r="AJ10" s="62">
        <v>23</v>
      </c>
      <c r="AK10" s="62">
        <v>2</v>
      </c>
      <c r="AL10" s="62">
        <v>0</v>
      </c>
      <c r="AM10" s="95"/>
      <c r="AN10" s="62"/>
      <c r="AO10" s="62"/>
      <c r="AP10" s="62"/>
      <c r="AQ10" s="62"/>
      <c r="AR10" s="95"/>
      <c r="AS10" s="62"/>
      <c r="AT10" s="62"/>
      <c r="AU10" s="62"/>
      <c r="AV10" s="96"/>
    </row>
    <row r="11" spans="2:48" s="129" customFormat="1" x14ac:dyDescent="0.25">
      <c r="B11" s="101">
        <v>7</v>
      </c>
      <c r="C11" s="95"/>
      <c r="D11" s="95"/>
      <c r="E11" s="62"/>
      <c r="F11" s="62"/>
      <c r="G11" s="62"/>
      <c r="H11" s="96"/>
      <c r="I11" s="95">
        <v>1</v>
      </c>
      <c r="J11" s="97" t="s">
        <v>38</v>
      </c>
      <c r="K11" s="62">
        <v>1</v>
      </c>
      <c r="L11" s="62">
        <v>0</v>
      </c>
      <c r="M11" s="62">
        <v>0</v>
      </c>
      <c r="N11" s="95">
        <v>5</v>
      </c>
      <c r="O11" s="62">
        <v>0.08</v>
      </c>
      <c r="P11" s="62">
        <v>5</v>
      </c>
      <c r="Q11" s="62">
        <v>0</v>
      </c>
      <c r="R11" s="62">
        <v>0</v>
      </c>
      <c r="S11" s="95">
        <v>1</v>
      </c>
      <c r="T11" s="97" t="s">
        <v>38</v>
      </c>
      <c r="U11" s="62">
        <v>1</v>
      </c>
      <c r="V11" s="62">
        <v>0</v>
      </c>
      <c r="W11" s="62">
        <v>0</v>
      </c>
      <c r="X11" s="95">
        <v>14</v>
      </c>
      <c r="Y11" s="62">
        <v>0.42</v>
      </c>
      <c r="Z11" s="62">
        <v>14</v>
      </c>
      <c r="AA11" s="62">
        <v>0</v>
      </c>
      <c r="AB11" s="62">
        <v>0</v>
      </c>
      <c r="AC11" s="95">
        <v>31</v>
      </c>
      <c r="AD11" s="62">
        <v>0.54</v>
      </c>
      <c r="AE11" s="62">
        <v>29</v>
      </c>
      <c r="AF11" s="62">
        <v>2</v>
      </c>
      <c r="AG11" s="96">
        <v>0</v>
      </c>
      <c r="AH11" s="95">
        <v>100</v>
      </c>
      <c r="AI11" s="62">
        <v>2.1</v>
      </c>
      <c r="AJ11" s="62">
        <v>100</v>
      </c>
      <c r="AK11" s="62">
        <v>0</v>
      </c>
      <c r="AL11" s="62">
        <v>0</v>
      </c>
      <c r="AM11" s="95">
        <v>5</v>
      </c>
      <c r="AN11" s="62">
        <v>0.1</v>
      </c>
      <c r="AO11" s="62">
        <v>5</v>
      </c>
      <c r="AP11" s="62">
        <v>0</v>
      </c>
      <c r="AQ11" s="62">
        <v>0</v>
      </c>
      <c r="AR11" s="95">
        <v>221</v>
      </c>
      <c r="AS11" s="62">
        <v>4.66</v>
      </c>
      <c r="AT11" s="62">
        <v>220</v>
      </c>
      <c r="AU11" s="62">
        <v>1</v>
      </c>
      <c r="AV11" s="96">
        <v>0</v>
      </c>
    </row>
    <row r="12" spans="2:48" s="129" customFormat="1" x14ac:dyDescent="0.25">
      <c r="B12" s="101">
        <v>8</v>
      </c>
      <c r="C12" s="95"/>
      <c r="D12" s="95"/>
      <c r="E12" s="62"/>
      <c r="F12" s="62"/>
      <c r="G12" s="62"/>
      <c r="H12" s="96"/>
      <c r="I12" s="95">
        <v>1</v>
      </c>
      <c r="J12" s="97" t="s">
        <v>38</v>
      </c>
      <c r="K12" s="62">
        <v>0</v>
      </c>
      <c r="L12" s="62">
        <v>1</v>
      </c>
      <c r="M12" s="62">
        <v>0</v>
      </c>
      <c r="N12" s="95">
        <v>2</v>
      </c>
      <c r="O12" s="62">
        <v>0.34</v>
      </c>
      <c r="P12" s="62">
        <v>1</v>
      </c>
      <c r="Q12" s="62">
        <v>0</v>
      </c>
      <c r="R12" s="62">
        <v>1</v>
      </c>
      <c r="S12" s="95"/>
      <c r="T12" s="62"/>
      <c r="U12" s="62"/>
      <c r="V12" s="62"/>
      <c r="W12" s="62"/>
      <c r="X12" s="95">
        <v>4</v>
      </c>
      <c r="Y12" s="62">
        <v>0.2</v>
      </c>
      <c r="Z12" s="62">
        <v>0</v>
      </c>
      <c r="AA12" s="62">
        <v>4</v>
      </c>
      <c r="AB12" s="62">
        <v>0</v>
      </c>
      <c r="AC12" s="95">
        <v>3</v>
      </c>
      <c r="AD12" s="62">
        <v>0.18</v>
      </c>
      <c r="AE12" s="62">
        <v>3</v>
      </c>
      <c r="AF12" s="62">
        <v>0</v>
      </c>
      <c r="AG12" s="96">
        <v>0</v>
      </c>
      <c r="AH12" s="95">
        <v>2</v>
      </c>
      <c r="AI12" s="62">
        <v>0.24</v>
      </c>
      <c r="AJ12" s="62">
        <v>0</v>
      </c>
      <c r="AK12" s="62">
        <v>2</v>
      </c>
      <c r="AL12" s="62">
        <v>0</v>
      </c>
      <c r="AM12" s="95">
        <v>3</v>
      </c>
      <c r="AN12" s="62">
        <v>0.47</v>
      </c>
      <c r="AO12" s="62">
        <v>3</v>
      </c>
      <c r="AP12" s="62">
        <v>0</v>
      </c>
      <c r="AQ12" s="62">
        <v>0</v>
      </c>
      <c r="AR12" s="95">
        <v>27</v>
      </c>
      <c r="AS12" s="62">
        <v>4.96</v>
      </c>
      <c r="AT12" s="62">
        <v>18</v>
      </c>
      <c r="AU12" s="62">
        <v>9</v>
      </c>
      <c r="AV12" s="96">
        <v>0</v>
      </c>
    </row>
    <row r="13" spans="2:48" s="129" customFormat="1" x14ac:dyDescent="0.25">
      <c r="B13" s="101">
        <v>9</v>
      </c>
      <c r="C13" s="95"/>
      <c r="D13" s="95">
        <v>2</v>
      </c>
      <c r="E13" s="62">
        <v>0.04</v>
      </c>
      <c r="F13" s="62">
        <v>2</v>
      </c>
      <c r="G13" s="62">
        <v>0</v>
      </c>
      <c r="H13" s="96">
        <v>0</v>
      </c>
      <c r="I13" s="95">
        <v>8</v>
      </c>
      <c r="J13" s="62">
        <v>0.2</v>
      </c>
      <c r="K13" s="62">
        <v>8</v>
      </c>
      <c r="L13" s="62">
        <v>0</v>
      </c>
      <c r="M13" s="62">
        <v>0</v>
      </c>
      <c r="N13" s="95">
        <v>10</v>
      </c>
      <c r="O13" s="62">
        <v>0.46</v>
      </c>
      <c r="P13" s="62">
        <v>10</v>
      </c>
      <c r="Q13" s="62">
        <v>0</v>
      </c>
      <c r="R13" s="62">
        <v>0</v>
      </c>
      <c r="S13" s="95">
        <v>16</v>
      </c>
      <c r="T13" s="62">
        <v>0.42</v>
      </c>
      <c r="U13" s="62">
        <v>14</v>
      </c>
      <c r="V13" s="62">
        <v>2</v>
      </c>
      <c r="W13" s="62">
        <v>0</v>
      </c>
      <c r="X13" s="95">
        <v>22</v>
      </c>
      <c r="Y13" s="62">
        <v>0.76</v>
      </c>
      <c r="Z13" s="62">
        <v>19</v>
      </c>
      <c r="AA13" s="62">
        <v>3</v>
      </c>
      <c r="AB13" s="62">
        <v>0</v>
      </c>
      <c r="AC13" s="95">
        <v>44</v>
      </c>
      <c r="AD13" s="62">
        <v>1.1399999999999999</v>
      </c>
      <c r="AE13" s="62">
        <v>44</v>
      </c>
      <c r="AF13" s="62">
        <v>0</v>
      </c>
      <c r="AG13" s="96">
        <v>0</v>
      </c>
      <c r="AH13" s="95">
        <v>174</v>
      </c>
      <c r="AI13" s="62">
        <v>3.96</v>
      </c>
      <c r="AJ13" s="62">
        <v>173</v>
      </c>
      <c r="AK13" s="62">
        <v>1</v>
      </c>
      <c r="AL13" s="62">
        <v>0</v>
      </c>
      <c r="AM13" s="95">
        <v>5</v>
      </c>
      <c r="AN13" s="62">
        <v>0.15</v>
      </c>
      <c r="AO13" s="62">
        <v>5</v>
      </c>
      <c r="AP13" s="62">
        <v>0</v>
      </c>
      <c r="AQ13" s="62">
        <v>0</v>
      </c>
      <c r="AR13" s="95">
        <v>424</v>
      </c>
      <c r="AS13" s="62">
        <v>8.9</v>
      </c>
      <c r="AT13" s="62">
        <v>392</v>
      </c>
      <c r="AU13" s="62">
        <v>32</v>
      </c>
      <c r="AV13" s="96">
        <v>0</v>
      </c>
    </row>
    <row r="14" spans="2:48" s="129" customFormat="1" x14ac:dyDescent="0.25">
      <c r="B14" s="101">
        <v>10</v>
      </c>
      <c r="C14" s="95"/>
      <c r="D14" s="95"/>
      <c r="E14" s="62"/>
      <c r="F14" s="62"/>
      <c r="G14" s="62"/>
      <c r="H14" s="96"/>
      <c r="I14" s="95"/>
      <c r="J14" s="62"/>
      <c r="K14" s="62"/>
      <c r="L14" s="62"/>
      <c r="M14" s="62"/>
      <c r="N14" s="95"/>
      <c r="O14" s="62"/>
      <c r="P14" s="62"/>
      <c r="Q14" s="62"/>
      <c r="R14" s="62"/>
      <c r="S14" s="95"/>
      <c r="T14" s="62"/>
      <c r="U14" s="62"/>
      <c r="V14" s="62"/>
      <c r="W14" s="62"/>
      <c r="X14" s="95"/>
      <c r="Y14" s="62"/>
      <c r="Z14" s="62"/>
      <c r="AA14" s="62"/>
      <c r="AB14" s="62"/>
      <c r="AC14" s="95"/>
      <c r="AD14" s="62"/>
      <c r="AE14" s="62"/>
      <c r="AF14" s="62"/>
      <c r="AG14" s="96"/>
      <c r="AH14" s="95">
        <v>1</v>
      </c>
      <c r="AI14" s="62">
        <v>0.1</v>
      </c>
      <c r="AJ14" s="62">
        <v>0</v>
      </c>
      <c r="AK14" s="62">
        <v>1</v>
      </c>
      <c r="AL14" s="62">
        <v>0</v>
      </c>
      <c r="AM14" s="95">
        <v>2</v>
      </c>
      <c r="AN14" s="62">
        <v>0.52</v>
      </c>
      <c r="AO14" s="62">
        <v>2</v>
      </c>
      <c r="AP14" s="62">
        <v>0</v>
      </c>
      <c r="AQ14" s="62">
        <v>0</v>
      </c>
      <c r="AR14" s="95">
        <v>8</v>
      </c>
      <c r="AS14" s="62">
        <v>1.66</v>
      </c>
      <c r="AT14" s="62">
        <v>3</v>
      </c>
      <c r="AU14" s="62">
        <v>2</v>
      </c>
      <c r="AV14" s="96">
        <v>3</v>
      </c>
    </row>
    <row r="15" spans="2:48" s="129" customFormat="1" x14ac:dyDescent="0.25">
      <c r="B15" s="101">
        <v>11</v>
      </c>
      <c r="C15" s="95"/>
      <c r="D15" s="95"/>
      <c r="E15" s="62"/>
      <c r="F15" s="62"/>
      <c r="G15" s="62"/>
      <c r="H15" s="96"/>
      <c r="I15" s="95"/>
      <c r="J15" s="62"/>
      <c r="K15" s="62"/>
      <c r="L15" s="62"/>
      <c r="M15" s="62"/>
      <c r="N15" s="95">
        <v>1</v>
      </c>
      <c r="O15" s="62">
        <v>0.46</v>
      </c>
      <c r="P15" s="62">
        <v>0</v>
      </c>
      <c r="Q15" s="62">
        <v>0</v>
      </c>
      <c r="R15" s="62">
        <v>1</v>
      </c>
      <c r="S15" s="95"/>
      <c r="T15" s="62"/>
      <c r="U15" s="62"/>
      <c r="V15" s="62"/>
      <c r="W15" s="62"/>
      <c r="X15" s="95">
        <v>3</v>
      </c>
      <c r="Y15" s="62">
        <v>0.5</v>
      </c>
      <c r="Z15" s="62">
        <v>3</v>
      </c>
      <c r="AA15" s="62">
        <v>0</v>
      </c>
      <c r="AB15" s="62">
        <v>0</v>
      </c>
      <c r="AC15" s="95">
        <v>1</v>
      </c>
      <c r="AD15" s="62">
        <v>0.22</v>
      </c>
      <c r="AE15" s="62">
        <v>0</v>
      </c>
      <c r="AF15" s="62">
        <v>0</v>
      </c>
      <c r="AG15" s="96">
        <v>1</v>
      </c>
      <c r="AH15" s="95">
        <v>6</v>
      </c>
      <c r="AI15" s="62">
        <v>0.72</v>
      </c>
      <c r="AJ15" s="62">
        <v>5</v>
      </c>
      <c r="AK15" s="62">
        <v>1</v>
      </c>
      <c r="AL15" s="62">
        <v>0</v>
      </c>
      <c r="AM15" s="95">
        <v>3</v>
      </c>
      <c r="AN15" s="62">
        <v>0.75</v>
      </c>
      <c r="AO15" s="62">
        <v>3</v>
      </c>
      <c r="AP15" s="62">
        <v>0</v>
      </c>
      <c r="AQ15" s="62">
        <v>0</v>
      </c>
      <c r="AR15" s="95">
        <v>39</v>
      </c>
      <c r="AS15" s="62">
        <v>8.84</v>
      </c>
      <c r="AT15" s="62">
        <v>25</v>
      </c>
      <c r="AU15" s="62">
        <v>0</v>
      </c>
      <c r="AV15" s="96">
        <v>14</v>
      </c>
    </row>
    <row r="16" spans="2:48" s="129" customFormat="1" x14ac:dyDescent="0.25">
      <c r="B16" s="101">
        <v>12</v>
      </c>
      <c r="C16" s="95"/>
      <c r="D16" s="95">
        <v>7</v>
      </c>
      <c r="E16" s="62">
        <v>0.1</v>
      </c>
      <c r="F16" s="62">
        <v>7</v>
      </c>
      <c r="G16" s="62">
        <v>0</v>
      </c>
      <c r="H16" s="96">
        <v>0</v>
      </c>
      <c r="I16" s="95">
        <v>5</v>
      </c>
      <c r="J16" s="62">
        <v>0.1</v>
      </c>
      <c r="K16" s="62">
        <v>5</v>
      </c>
      <c r="L16" s="62">
        <v>0</v>
      </c>
      <c r="M16" s="62">
        <v>0</v>
      </c>
      <c r="N16" s="95">
        <v>15</v>
      </c>
      <c r="O16" s="62">
        <v>0.48</v>
      </c>
      <c r="P16" s="62">
        <v>13</v>
      </c>
      <c r="Q16" s="62">
        <v>0</v>
      </c>
      <c r="R16" s="62">
        <v>2</v>
      </c>
      <c r="S16" s="95">
        <v>27</v>
      </c>
      <c r="T16" s="62">
        <v>0.7</v>
      </c>
      <c r="U16" s="62">
        <v>26</v>
      </c>
      <c r="V16" s="62">
        <v>1</v>
      </c>
      <c r="W16" s="62">
        <v>0</v>
      </c>
      <c r="X16" s="95">
        <v>58</v>
      </c>
      <c r="Y16" s="62">
        <v>1.18</v>
      </c>
      <c r="Z16" s="62">
        <v>54</v>
      </c>
      <c r="AA16" s="62">
        <v>0</v>
      </c>
      <c r="AB16" s="62">
        <v>4</v>
      </c>
      <c r="AC16" s="95">
        <v>72</v>
      </c>
      <c r="AD16" s="62">
        <v>1.52</v>
      </c>
      <c r="AE16" s="62">
        <v>71</v>
      </c>
      <c r="AF16" s="62">
        <v>1</v>
      </c>
      <c r="AG16" s="96">
        <v>0</v>
      </c>
      <c r="AH16" s="95">
        <v>310</v>
      </c>
      <c r="AI16" s="62">
        <v>5.78</v>
      </c>
      <c r="AJ16" s="62">
        <v>310</v>
      </c>
      <c r="AK16" s="62">
        <v>0</v>
      </c>
      <c r="AL16" s="62">
        <v>0</v>
      </c>
      <c r="AM16" s="95">
        <v>5</v>
      </c>
      <c r="AN16" s="62">
        <v>0.11</v>
      </c>
      <c r="AO16" s="62">
        <v>5</v>
      </c>
      <c r="AP16" s="62">
        <v>0</v>
      </c>
      <c r="AQ16" s="62">
        <v>0</v>
      </c>
      <c r="AR16" s="95">
        <v>355</v>
      </c>
      <c r="AS16" s="62">
        <v>6.74</v>
      </c>
      <c r="AT16" s="62">
        <v>339</v>
      </c>
      <c r="AU16" s="62">
        <v>8</v>
      </c>
      <c r="AV16" s="96">
        <v>8</v>
      </c>
    </row>
    <row r="17" spans="2:48" s="129" customFormat="1" x14ac:dyDescent="0.25">
      <c r="B17" s="101">
        <v>13</v>
      </c>
      <c r="C17" s="95"/>
      <c r="D17" s="95">
        <v>4</v>
      </c>
      <c r="E17" s="62">
        <v>0.14000000000000001</v>
      </c>
      <c r="F17" s="62">
        <v>3</v>
      </c>
      <c r="G17" s="62">
        <v>1</v>
      </c>
      <c r="H17" s="96">
        <v>0</v>
      </c>
      <c r="I17" s="95">
        <v>30</v>
      </c>
      <c r="J17" s="62">
        <v>1.28</v>
      </c>
      <c r="K17" s="62">
        <v>27</v>
      </c>
      <c r="L17" s="62">
        <v>3</v>
      </c>
      <c r="M17" s="62">
        <v>0</v>
      </c>
      <c r="N17" s="95">
        <v>45</v>
      </c>
      <c r="O17" s="62">
        <v>1.5</v>
      </c>
      <c r="P17" s="62">
        <v>34</v>
      </c>
      <c r="Q17" s="62">
        <v>0</v>
      </c>
      <c r="R17" s="62">
        <v>11</v>
      </c>
      <c r="S17" s="95">
        <v>36</v>
      </c>
      <c r="T17" s="62">
        <v>1.38</v>
      </c>
      <c r="U17" s="62">
        <v>29</v>
      </c>
      <c r="V17" s="62">
        <v>3</v>
      </c>
      <c r="W17" s="62">
        <v>4</v>
      </c>
      <c r="X17" s="95">
        <v>40</v>
      </c>
      <c r="Y17" s="62">
        <v>1.2</v>
      </c>
      <c r="Z17" s="62">
        <v>34</v>
      </c>
      <c r="AA17" s="62">
        <v>2</v>
      </c>
      <c r="AB17" s="62">
        <v>4</v>
      </c>
      <c r="AC17" s="95">
        <v>39</v>
      </c>
      <c r="AD17" s="62">
        <v>1.48</v>
      </c>
      <c r="AE17" s="62">
        <v>38</v>
      </c>
      <c r="AF17" s="62">
        <v>1</v>
      </c>
      <c r="AG17" s="96">
        <v>0</v>
      </c>
      <c r="AH17" s="95">
        <v>96</v>
      </c>
      <c r="AI17" s="62">
        <v>4</v>
      </c>
      <c r="AJ17" s="62">
        <v>89</v>
      </c>
      <c r="AK17" s="62">
        <v>7</v>
      </c>
      <c r="AL17" s="62">
        <v>0</v>
      </c>
      <c r="AM17" s="95">
        <v>5</v>
      </c>
      <c r="AN17" s="62">
        <v>0.21</v>
      </c>
      <c r="AO17" s="62">
        <v>5</v>
      </c>
      <c r="AP17" s="62">
        <v>0</v>
      </c>
      <c r="AQ17" s="62">
        <v>0</v>
      </c>
      <c r="AR17" s="95">
        <v>42</v>
      </c>
      <c r="AS17" s="62">
        <v>1.6</v>
      </c>
      <c r="AT17" s="62">
        <v>38</v>
      </c>
      <c r="AU17" s="62">
        <v>4</v>
      </c>
      <c r="AV17" s="96">
        <v>0</v>
      </c>
    </row>
    <row r="18" spans="2:48" s="129" customFormat="1" ht="14.25" customHeight="1" x14ac:dyDescent="0.25">
      <c r="B18" s="101">
        <v>14</v>
      </c>
      <c r="C18" s="95"/>
      <c r="D18" s="95"/>
      <c r="E18" s="62"/>
      <c r="F18" s="62"/>
      <c r="G18" s="62"/>
      <c r="H18" s="96"/>
      <c r="I18" s="95"/>
      <c r="J18" s="62"/>
      <c r="K18" s="62"/>
      <c r="L18" s="62"/>
      <c r="M18" s="62"/>
      <c r="N18" s="95"/>
      <c r="O18" s="62"/>
      <c r="P18" s="62"/>
      <c r="Q18" s="62"/>
      <c r="R18" s="62"/>
      <c r="S18" s="95"/>
      <c r="T18" s="62"/>
      <c r="U18" s="62"/>
      <c r="V18" s="62"/>
      <c r="W18" s="62"/>
      <c r="X18" s="95"/>
      <c r="Y18" s="62"/>
      <c r="Z18" s="62"/>
      <c r="AA18" s="62"/>
      <c r="AB18" s="62"/>
      <c r="AC18" s="95">
        <v>2</v>
      </c>
      <c r="AD18" s="62">
        <v>0.12</v>
      </c>
      <c r="AE18" s="62">
        <v>2</v>
      </c>
      <c r="AF18" s="62">
        <v>0</v>
      </c>
      <c r="AG18" s="96">
        <v>0</v>
      </c>
      <c r="AH18" s="95">
        <v>1</v>
      </c>
      <c r="AI18" s="62">
        <v>0.24</v>
      </c>
      <c r="AJ18" s="62">
        <v>0</v>
      </c>
      <c r="AK18" s="62">
        <v>1</v>
      </c>
      <c r="AL18" s="62">
        <v>0</v>
      </c>
      <c r="AM18" s="95"/>
      <c r="AN18" s="62"/>
      <c r="AO18" s="62"/>
      <c r="AP18" s="62"/>
      <c r="AQ18" s="62"/>
      <c r="AR18" s="95">
        <v>12</v>
      </c>
      <c r="AS18" s="62">
        <v>2.1</v>
      </c>
      <c r="AT18" s="62">
        <v>9</v>
      </c>
      <c r="AU18" s="62">
        <v>3</v>
      </c>
      <c r="AV18" s="96">
        <v>0</v>
      </c>
    </row>
    <row r="19" spans="2:48" s="129" customFormat="1" x14ac:dyDescent="0.25">
      <c r="B19" s="101">
        <v>15</v>
      </c>
      <c r="C19" s="95"/>
      <c r="D19" s="95"/>
      <c r="E19" s="62"/>
      <c r="F19" s="62"/>
      <c r="G19" s="62"/>
      <c r="H19" s="96"/>
      <c r="I19" s="95">
        <v>1</v>
      </c>
      <c r="J19" s="62">
        <v>0.18</v>
      </c>
      <c r="K19" s="62">
        <v>0</v>
      </c>
      <c r="L19" s="62">
        <v>1</v>
      </c>
      <c r="M19" s="62">
        <v>0</v>
      </c>
      <c r="N19" s="95"/>
      <c r="O19" s="62"/>
      <c r="P19" s="62"/>
      <c r="Q19" s="62"/>
      <c r="R19" s="62"/>
      <c r="S19" s="95">
        <v>1</v>
      </c>
      <c r="T19" s="62">
        <v>0.38</v>
      </c>
      <c r="U19" s="62">
        <v>0</v>
      </c>
      <c r="V19" s="62">
        <v>1</v>
      </c>
      <c r="W19" s="62">
        <v>0</v>
      </c>
      <c r="X19" s="95">
        <v>1</v>
      </c>
      <c r="Y19" s="62">
        <v>0.38</v>
      </c>
      <c r="Z19" s="62">
        <v>0</v>
      </c>
      <c r="AA19" s="62">
        <v>1</v>
      </c>
      <c r="AB19" s="62">
        <v>0</v>
      </c>
      <c r="AC19" s="95"/>
      <c r="AD19" s="62"/>
      <c r="AE19" s="62"/>
      <c r="AF19" s="62"/>
      <c r="AG19" s="96"/>
      <c r="AH19" s="95"/>
      <c r="AI19" s="62"/>
      <c r="AJ19" s="62"/>
      <c r="AK19" s="62"/>
      <c r="AL19" s="62"/>
      <c r="AM19" s="95">
        <v>1</v>
      </c>
      <c r="AN19" s="62">
        <v>0.45</v>
      </c>
      <c r="AO19" s="62">
        <v>1</v>
      </c>
      <c r="AP19" s="62">
        <v>0</v>
      </c>
      <c r="AQ19" s="62">
        <v>0</v>
      </c>
      <c r="AR19" s="95">
        <v>5</v>
      </c>
      <c r="AS19" s="62">
        <v>1.69</v>
      </c>
      <c r="AT19" s="62">
        <v>3</v>
      </c>
      <c r="AU19" s="62">
        <v>2</v>
      </c>
      <c r="AV19" s="96">
        <v>0</v>
      </c>
    </row>
    <row r="20" spans="2:48" s="129" customFormat="1" x14ac:dyDescent="0.25">
      <c r="B20" s="101">
        <v>16</v>
      </c>
      <c r="C20" s="95"/>
      <c r="D20" s="95"/>
      <c r="E20" s="62"/>
      <c r="F20" s="62"/>
      <c r="G20" s="62"/>
      <c r="H20" s="96"/>
      <c r="I20" s="95"/>
      <c r="J20" s="62"/>
      <c r="K20" s="62"/>
      <c r="L20" s="62"/>
      <c r="M20" s="62"/>
      <c r="N20" s="95"/>
      <c r="O20" s="62"/>
      <c r="P20" s="62"/>
      <c r="Q20" s="62"/>
      <c r="R20" s="62"/>
      <c r="S20" s="95"/>
      <c r="T20" s="62"/>
      <c r="U20" s="62"/>
      <c r="V20" s="62"/>
      <c r="W20" s="62"/>
      <c r="X20" s="95"/>
      <c r="Y20" s="62"/>
      <c r="Z20" s="62"/>
      <c r="AA20" s="62"/>
      <c r="AB20" s="62"/>
      <c r="AC20" s="95"/>
      <c r="AD20" s="62"/>
      <c r="AE20" s="62"/>
      <c r="AF20" s="62"/>
      <c r="AG20" s="96"/>
      <c r="AH20" s="95"/>
      <c r="AI20" s="62"/>
      <c r="AJ20" s="62"/>
      <c r="AK20" s="62"/>
      <c r="AL20" s="62"/>
      <c r="AM20" s="95"/>
      <c r="AN20" s="62"/>
      <c r="AO20" s="62"/>
      <c r="AP20" s="62"/>
      <c r="AQ20" s="62"/>
      <c r="AR20" s="95"/>
      <c r="AS20" s="62"/>
      <c r="AT20" s="62"/>
      <c r="AU20" s="62"/>
      <c r="AV20" s="96"/>
    </row>
    <row r="21" spans="2:48" s="129" customFormat="1" x14ac:dyDescent="0.25">
      <c r="B21" s="101">
        <v>17</v>
      </c>
      <c r="C21" s="95"/>
      <c r="D21" s="95"/>
      <c r="E21" s="62"/>
      <c r="F21" s="62"/>
      <c r="G21" s="62"/>
      <c r="H21" s="96"/>
      <c r="I21" s="95"/>
      <c r="J21" s="62"/>
      <c r="K21" s="62"/>
      <c r="L21" s="62"/>
      <c r="M21" s="62"/>
      <c r="N21" s="95"/>
      <c r="O21" s="62"/>
      <c r="P21" s="62"/>
      <c r="Q21" s="62"/>
      <c r="R21" s="62"/>
      <c r="S21" s="95"/>
      <c r="T21" s="62"/>
      <c r="U21" s="62"/>
      <c r="V21" s="62"/>
      <c r="W21" s="62"/>
      <c r="X21" s="95"/>
      <c r="Y21" s="62"/>
      <c r="Z21" s="62"/>
      <c r="AA21" s="62"/>
      <c r="AB21" s="62"/>
      <c r="AC21" s="95">
        <v>1</v>
      </c>
      <c r="AD21" s="62">
        <v>0.24</v>
      </c>
      <c r="AE21" s="62">
        <v>0</v>
      </c>
      <c r="AF21" s="62">
        <v>0</v>
      </c>
      <c r="AG21" s="96">
        <v>0</v>
      </c>
      <c r="AH21" s="95">
        <v>3</v>
      </c>
      <c r="AI21" s="62">
        <v>0.34</v>
      </c>
      <c r="AJ21" s="62">
        <v>3</v>
      </c>
      <c r="AK21" s="62">
        <v>0</v>
      </c>
      <c r="AL21" s="62">
        <v>0</v>
      </c>
      <c r="AM21" s="95">
        <v>1</v>
      </c>
      <c r="AN21" s="62">
        <v>0.09</v>
      </c>
      <c r="AO21" s="62">
        <v>1</v>
      </c>
      <c r="AP21" s="62">
        <v>0</v>
      </c>
      <c r="AQ21" s="62">
        <v>0</v>
      </c>
      <c r="AR21" s="95">
        <v>14</v>
      </c>
      <c r="AS21" s="62">
        <v>3.1</v>
      </c>
      <c r="AT21" s="62">
        <v>11</v>
      </c>
      <c r="AU21" s="62">
        <v>3</v>
      </c>
      <c r="AV21" s="96">
        <v>0</v>
      </c>
    </row>
    <row r="22" spans="2:48" s="129" customFormat="1" ht="15.75" thickBot="1" x14ac:dyDescent="0.3">
      <c r="B22" s="102">
        <v>18</v>
      </c>
      <c r="C22" s="98"/>
      <c r="D22" s="98"/>
      <c r="E22" s="99"/>
      <c r="F22" s="99"/>
      <c r="G22" s="99"/>
      <c r="H22" s="100"/>
      <c r="I22" s="98"/>
      <c r="J22" s="99"/>
      <c r="K22" s="99"/>
      <c r="L22" s="99"/>
      <c r="M22" s="99"/>
      <c r="N22" s="98">
        <v>1</v>
      </c>
      <c r="O22" s="99">
        <v>0.24</v>
      </c>
      <c r="P22" s="99">
        <v>0</v>
      </c>
      <c r="Q22" s="99">
        <v>0</v>
      </c>
      <c r="R22" s="99">
        <v>1</v>
      </c>
      <c r="S22" s="98"/>
      <c r="T22" s="99"/>
      <c r="U22" s="99"/>
      <c r="V22" s="99"/>
      <c r="W22" s="99"/>
      <c r="X22" s="98">
        <v>2</v>
      </c>
      <c r="Y22" s="99">
        <v>0.44</v>
      </c>
      <c r="Z22" s="99">
        <v>2</v>
      </c>
      <c r="AA22" s="99">
        <v>0</v>
      </c>
      <c r="AB22" s="99">
        <v>0</v>
      </c>
      <c r="AC22" s="98">
        <v>2</v>
      </c>
      <c r="AD22" s="99">
        <v>0.62</v>
      </c>
      <c r="AE22" s="99">
        <v>2</v>
      </c>
      <c r="AF22" s="99">
        <v>0</v>
      </c>
      <c r="AG22" s="100">
        <v>0</v>
      </c>
      <c r="AH22" s="98">
        <v>1</v>
      </c>
      <c r="AI22" s="99">
        <v>0.16</v>
      </c>
      <c r="AJ22" s="99">
        <v>0</v>
      </c>
      <c r="AK22" s="99">
        <v>1</v>
      </c>
      <c r="AL22" s="99">
        <v>0</v>
      </c>
      <c r="AM22" s="98"/>
      <c r="AN22" s="99"/>
      <c r="AO22" s="99"/>
      <c r="AP22" s="99"/>
      <c r="AQ22" s="99"/>
      <c r="AR22" s="98">
        <v>1</v>
      </c>
      <c r="AS22" s="99">
        <v>1.4999999999999999E-2</v>
      </c>
      <c r="AT22" s="99">
        <v>0</v>
      </c>
      <c r="AU22" s="99">
        <v>1</v>
      </c>
      <c r="AV22" s="100">
        <v>0</v>
      </c>
    </row>
    <row r="23" spans="2:48" ht="15.75" thickBot="1" x14ac:dyDescent="0.3">
      <c r="B23" s="234" t="s">
        <v>46</v>
      </c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116"/>
    </row>
    <row r="24" spans="2:48" x14ac:dyDescent="0.25">
      <c r="B24" s="236" t="s">
        <v>41</v>
      </c>
      <c r="C24" s="242">
        <v>41948</v>
      </c>
      <c r="D24" s="216">
        <v>41949</v>
      </c>
      <c r="E24" s="217"/>
      <c r="F24" s="217"/>
      <c r="G24" s="217"/>
      <c r="H24" s="218"/>
      <c r="I24" s="219">
        <v>41953</v>
      </c>
      <c r="J24" s="220"/>
      <c r="K24" s="220"/>
      <c r="L24" s="220"/>
      <c r="M24" s="221"/>
      <c r="N24" s="213">
        <v>41957</v>
      </c>
      <c r="O24" s="214"/>
      <c r="P24" s="214"/>
      <c r="Q24" s="214"/>
      <c r="R24" s="215"/>
      <c r="S24" s="210">
        <v>41960</v>
      </c>
      <c r="T24" s="211"/>
      <c r="U24" s="211"/>
      <c r="V24" s="211"/>
      <c r="W24" s="212"/>
      <c r="X24" s="213">
        <v>41964</v>
      </c>
      <c r="Y24" s="214"/>
      <c r="Z24" s="214"/>
      <c r="AA24" s="214"/>
      <c r="AB24" s="215"/>
      <c r="AC24" s="210">
        <v>41969</v>
      </c>
      <c r="AD24" s="211"/>
      <c r="AE24" s="211"/>
      <c r="AF24" s="211"/>
      <c r="AG24" s="212"/>
      <c r="AH24" s="213">
        <v>41974</v>
      </c>
      <c r="AI24" s="214"/>
      <c r="AJ24" s="214"/>
      <c r="AK24" s="214"/>
      <c r="AL24" s="215"/>
      <c r="AM24" s="213">
        <v>41983</v>
      </c>
      <c r="AN24" s="214"/>
      <c r="AO24" s="214"/>
      <c r="AP24" s="214"/>
      <c r="AQ24" s="215"/>
      <c r="AR24" s="213">
        <v>41985</v>
      </c>
      <c r="AS24" s="214"/>
      <c r="AT24" s="214"/>
      <c r="AU24" s="214"/>
      <c r="AV24" s="215"/>
    </row>
    <row r="25" spans="2:48" ht="30.75" thickBot="1" x14ac:dyDescent="0.3">
      <c r="B25" s="237"/>
      <c r="C25" s="243"/>
      <c r="D25" s="67" t="s">
        <v>54</v>
      </c>
      <c r="E25" s="68" t="s">
        <v>42</v>
      </c>
      <c r="F25" s="68" t="s">
        <v>53</v>
      </c>
      <c r="G25" s="108" t="s">
        <v>151</v>
      </c>
      <c r="H25" s="109" t="s">
        <v>152</v>
      </c>
      <c r="I25" s="67" t="s">
        <v>54</v>
      </c>
      <c r="J25" s="68" t="s">
        <v>42</v>
      </c>
      <c r="K25" s="68" t="s">
        <v>53</v>
      </c>
      <c r="L25" s="108" t="s">
        <v>151</v>
      </c>
      <c r="M25" s="109" t="s">
        <v>152</v>
      </c>
      <c r="N25" s="67" t="s">
        <v>54</v>
      </c>
      <c r="O25" s="68" t="s">
        <v>42</v>
      </c>
      <c r="P25" s="68" t="s">
        <v>53</v>
      </c>
      <c r="Q25" s="108" t="s">
        <v>151</v>
      </c>
      <c r="R25" s="109" t="s">
        <v>152</v>
      </c>
      <c r="S25" s="67" t="s">
        <v>54</v>
      </c>
      <c r="T25" s="68" t="s">
        <v>42</v>
      </c>
      <c r="U25" s="68" t="s">
        <v>53</v>
      </c>
      <c r="V25" s="108" t="s">
        <v>151</v>
      </c>
      <c r="W25" s="109" t="s">
        <v>152</v>
      </c>
      <c r="X25" s="67" t="s">
        <v>54</v>
      </c>
      <c r="Y25" s="68" t="s">
        <v>42</v>
      </c>
      <c r="Z25" s="68" t="s">
        <v>53</v>
      </c>
      <c r="AA25" s="108" t="s">
        <v>151</v>
      </c>
      <c r="AB25" s="109" t="s">
        <v>152</v>
      </c>
      <c r="AC25" s="107" t="s">
        <v>54</v>
      </c>
      <c r="AD25" s="108" t="s">
        <v>42</v>
      </c>
      <c r="AE25" s="108" t="s">
        <v>53</v>
      </c>
      <c r="AF25" s="108" t="s">
        <v>151</v>
      </c>
      <c r="AG25" s="109" t="s">
        <v>152</v>
      </c>
      <c r="AH25" s="107" t="s">
        <v>54</v>
      </c>
      <c r="AI25" s="108" t="s">
        <v>42</v>
      </c>
      <c r="AJ25" s="108" t="s">
        <v>53</v>
      </c>
      <c r="AK25" s="108" t="s">
        <v>151</v>
      </c>
      <c r="AL25" s="109" t="s">
        <v>152</v>
      </c>
      <c r="AM25" s="67" t="s">
        <v>54</v>
      </c>
      <c r="AN25" s="68" t="s">
        <v>42</v>
      </c>
      <c r="AO25" s="68" t="s">
        <v>53</v>
      </c>
      <c r="AP25" s="108" t="s">
        <v>151</v>
      </c>
      <c r="AQ25" s="109" t="s">
        <v>152</v>
      </c>
      <c r="AR25" s="90" t="s">
        <v>54</v>
      </c>
      <c r="AS25" s="91" t="s">
        <v>42</v>
      </c>
      <c r="AT25" s="108" t="s">
        <v>53</v>
      </c>
      <c r="AU25" s="108" t="s">
        <v>151</v>
      </c>
      <c r="AV25" s="109" t="s">
        <v>152</v>
      </c>
    </row>
    <row r="26" spans="2:48" s="129" customFormat="1" ht="15" customHeight="1" x14ac:dyDescent="0.25">
      <c r="B26" s="101">
        <v>1</v>
      </c>
      <c r="C26" s="95" t="s">
        <v>48</v>
      </c>
      <c r="D26" s="95">
        <v>4</v>
      </c>
      <c r="E26" s="62">
        <v>0.08</v>
      </c>
      <c r="F26" s="62">
        <v>4</v>
      </c>
      <c r="G26" s="62">
        <v>0</v>
      </c>
      <c r="H26" s="62">
        <v>0</v>
      </c>
      <c r="I26" s="95">
        <v>12</v>
      </c>
      <c r="J26" s="62">
        <v>0.26</v>
      </c>
      <c r="K26" s="62">
        <v>6</v>
      </c>
      <c r="L26" s="62">
        <v>6</v>
      </c>
      <c r="M26" s="62">
        <v>0</v>
      </c>
      <c r="N26" s="95">
        <v>8</v>
      </c>
      <c r="O26" s="62">
        <v>0.18</v>
      </c>
      <c r="P26" s="62">
        <v>4</v>
      </c>
      <c r="Q26" s="62">
        <v>4</v>
      </c>
      <c r="R26" s="62">
        <v>0</v>
      </c>
      <c r="S26" s="95"/>
      <c r="T26" s="62"/>
      <c r="U26" s="62"/>
      <c r="V26" s="62"/>
      <c r="W26" s="62"/>
      <c r="X26" s="95">
        <v>129</v>
      </c>
      <c r="Y26" s="62">
        <v>2.62</v>
      </c>
      <c r="Z26" s="62">
        <v>83</v>
      </c>
      <c r="AA26" s="62">
        <v>0</v>
      </c>
      <c r="AB26" s="62">
        <v>37</v>
      </c>
      <c r="AC26" s="222" t="s">
        <v>78</v>
      </c>
      <c r="AD26" s="223"/>
      <c r="AE26" s="223"/>
      <c r="AF26" s="223"/>
      <c r="AG26" s="224"/>
      <c r="AH26" s="222" t="s">
        <v>79</v>
      </c>
      <c r="AI26" s="223"/>
      <c r="AJ26" s="223"/>
      <c r="AK26" s="223"/>
      <c r="AL26" s="224"/>
      <c r="AM26" s="222" t="s">
        <v>153</v>
      </c>
      <c r="AN26" s="223"/>
      <c r="AO26" s="223"/>
      <c r="AP26" s="223"/>
      <c r="AQ26" s="224"/>
      <c r="AR26" s="95">
        <v>70</v>
      </c>
      <c r="AS26" s="62">
        <v>1.1399999999999999</v>
      </c>
      <c r="AT26" s="62">
        <v>14</v>
      </c>
      <c r="AU26" s="62">
        <v>44</v>
      </c>
      <c r="AV26" s="96">
        <v>12</v>
      </c>
    </row>
    <row r="27" spans="2:48" s="129" customFormat="1" x14ac:dyDescent="0.25">
      <c r="B27" s="101">
        <v>2</v>
      </c>
      <c r="C27" s="95"/>
      <c r="D27" s="95"/>
      <c r="E27" s="62"/>
      <c r="F27" s="62"/>
      <c r="G27" s="62"/>
      <c r="H27" s="62"/>
      <c r="I27" s="95">
        <v>1</v>
      </c>
      <c r="J27" s="97" t="s">
        <v>38</v>
      </c>
      <c r="K27" s="62">
        <v>1</v>
      </c>
      <c r="L27" s="62">
        <v>0</v>
      </c>
      <c r="M27" s="62">
        <v>0</v>
      </c>
      <c r="N27" s="95">
        <v>1</v>
      </c>
      <c r="O27" s="97" t="s">
        <v>38</v>
      </c>
      <c r="P27" s="62">
        <v>1</v>
      </c>
      <c r="Q27" s="62">
        <v>0</v>
      </c>
      <c r="R27" s="62">
        <v>0</v>
      </c>
      <c r="S27" s="95">
        <v>3</v>
      </c>
      <c r="T27" s="62">
        <v>0.1</v>
      </c>
      <c r="U27" s="62">
        <v>2</v>
      </c>
      <c r="V27" s="62">
        <v>0</v>
      </c>
      <c r="W27" s="62">
        <v>1</v>
      </c>
      <c r="X27" s="95"/>
      <c r="Y27" s="62"/>
      <c r="Z27" s="62"/>
      <c r="AA27" s="62"/>
      <c r="AB27" s="62"/>
      <c r="AC27" s="225"/>
      <c r="AD27" s="151"/>
      <c r="AE27" s="151"/>
      <c r="AF27" s="151"/>
      <c r="AG27" s="226"/>
      <c r="AH27" s="225"/>
      <c r="AI27" s="151"/>
      <c r="AJ27" s="151"/>
      <c r="AK27" s="151"/>
      <c r="AL27" s="226"/>
      <c r="AM27" s="225"/>
      <c r="AN27" s="151"/>
      <c r="AO27" s="151"/>
      <c r="AP27" s="151"/>
      <c r="AQ27" s="226"/>
      <c r="AR27" s="95">
        <v>2</v>
      </c>
      <c r="AS27" s="62">
        <v>0.04</v>
      </c>
      <c r="AT27" s="62">
        <v>2</v>
      </c>
      <c r="AU27" s="62">
        <v>0</v>
      </c>
      <c r="AV27" s="96">
        <v>0</v>
      </c>
    </row>
    <row r="28" spans="2:48" s="129" customFormat="1" x14ac:dyDescent="0.25">
      <c r="B28" s="101">
        <v>3</v>
      </c>
      <c r="C28" s="95">
        <v>3</v>
      </c>
      <c r="D28" s="95">
        <v>5</v>
      </c>
      <c r="E28" s="62">
        <v>0.06</v>
      </c>
      <c r="F28" s="62">
        <v>5</v>
      </c>
      <c r="G28" s="62">
        <v>0</v>
      </c>
      <c r="H28" s="62">
        <v>0</v>
      </c>
      <c r="I28" s="95"/>
      <c r="J28" s="62"/>
      <c r="K28" s="62"/>
      <c r="L28" s="62"/>
      <c r="M28" s="62"/>
      <c r="N28" s="95">
        <v>7</v>
      </c>
      <c r="O28" s="62">
        <v>0.12</v>
      </c>
      <c r="P28" s="62">
        <v>7</v>
      </c>
      <c r="Q28" s="62">
        <v>0</v>
      </c>
      <c r="R28" s="62">
        <v>0</v>
      </c>
      <c r="S28" s="95">
        <v>6</v>
      </c>
      <c r="T28" s="62">
        <v>0.1</v>
      </c>
      <c r="U28" s="62">
        <v>6</v>
      </c>
      <c r="V28" s="62">
        <v>0</v>
      </c>
      <c r="W28" s="62">
        <v>0</v>
      </c>
      <c r="X28" s="95">
        <v>4</v>
      </c>
      <c r="Y28" s="62">
        <v>0.08</v>
      </c>
      <c r="Z28" s="62">
        <v>4</v>
      </c>
      <c r="AA28" s="62">
        <v>0</v>
      </c>
      <c r="AB28" s="62">
        <v>0</v>
      </c>
      <c r="AC28" s="225"/>
      <c r="AD28" s="151"/>
      <c r="AE28" s="151"/>
      <c r="AF28" s="151"/>
      <c r="AG28" s="226"/>
      <c r="AH28" s="225"/>
      <c r="AI28" s="151"/>
      <c r="AJ28" s="151"/>
      <c r="AK28" s="151"/>
      <c r="AL28" s="226"/>
      <c r="AM28" s="225"/>
      <c r="AN28" s="151"/>
      <c r="AO28" s="151"/>
      <c r="AP28" s="151"/>
      <c r="AQ28" s="226"/>
      <c r="AR28" s="95">
        <v>12</v>
      </c>
      <c r="AS28" s="62">
        <v>0.32</v>
      </c>
      <c r="AT28" s="62">
        <v>12</v>
      </c>
      <c r="AU28" s="62">
        <v>0</v>
      </c>
      <c r="AV28" s="96">
        <v>0</v>
      </c>
    </row>
    <row r="29" spans="2:48" s="129" customFormat="1" x14ac:dyDescent="0.25">
      <c r="B29" s="101">
        <v>4</v>
      </c>
      <c r="C29" s="95"/>
      <c r="D29" s="95"/>
      <c r="E29" s="62"/>
      <c r="F29" s="62"/>
      <c r="G29" s="62"/>
      <c r="H29" s="62"/>
      <c r="I29" s="95"/>
      <c r="J29" s="62"/>
      <c r="K29" s="62"/>
      <c r="L29" s="62"/>
      <c r="M29" s="62"/>
      <c r="N29" s="95"/>
      <c r="O29" s="62"/>
      <c r="P29" s="62"/>
      <c r="Q29" s="62"/>
      <c r="R29" s="62"/>
      <c r="S29" s="95"/>
      <c r="T29" s="62"/>
      <c r="U29" s="62"/>
      <c r="V29" s="62"/>
      <c r="W29" s="62"/>
      <c r="X29" s="95">
        <v>15</v>
      </c>
      <c r="Y29" s="62">
        <v>0.4</v>
      </c>
      <c r="Z29" s="62">
        <v>15</v>
      </c>
      <c r="AA29" s="62">
        <v>0</v>
      </c>
      <c r="AB29" s="62">
        <v>0</v>
      </c>
      <c r="AC29" s="225"/>
      <c r="AD29" s="151"/>
      <c r="AE29" s="151"/>
      <c r="AF29" s="151"/>
      <c r="AG29" s="226"/>
      <c r="AH29" s="225"/>
      <c r="AI29" s="151"/>
      <c r="AJ29" s="151"/>
      <c r="AK29" s="151"/>
      <c r="AL29" s="226"/>
      <c r="AM29" s="225"/>
      <c r="AN29" s="151"/>
      <c r="AO29" s="151"/>
      <c r="AP29" s="151"/>
      <c r="AQ29" s="226"/>
      <c r="AR29" s="95">
        <v>12</v>
      </c>
      <c r="AS29" s="62">
        <v>0.3</v>
      </c>
      <c r="AT29" s="62">
        <v>11</v>
      </c>
      <c r="AU29" s="62">
        <v>0</v>
      </c>
      <c r="AV29" s="96">
        <v>0</v>
      </c>
    </row>
    <row r="30" spans="2:48" s="129" customFormat="1" x14ac:dyDescent="0.25">
      <c r="B30" s="101">
        <v>5</v>
      </c>
      <c r="C30" s="95"/>
      <c r="D30" s="95">
        <v>5</v>
      </c>
      <c r="E30" s="62">
        <v>0.14000000000000001</v>
      </c>
      <c r="F30" s="62">
        <v>5</v>
      </c>
      <c r="G30" s="62">
        <v>0</v>
      </c>
      <c r="H30" s="62">
        <v>0</v>
      </c>
      <c r="I30" s="95">
        <v>3</v>
      </c>
      <c r="J30" s="62">
        <v>0.1</v>
      </c>
      <c r="K30" s="62">
        <v>3</v>
      </c>
      <c r="L30" s="62">
        <v>0</v>
      </c>
      <c r="M30" s="62">
        <v>0</v>
      </c>
      <c r="N30" s="95">
        <v>7</v>
      </c>
      <c r="O30" s="62">
        <v>0.24</v>
      </c>
      <c r="P30" s="62">
        <v>4</v>
      </c>
      <c r="Q30" s="62">
        <v>0</v>
      </c>
      <c r="R30" s="62">
        <v>0</v>
      </c>
      <c r="S30" s="95">
        <v>6</v>
      </c>
      <c r="T30" s="62">
        <v>0.18</v>
      </c>
      <c r="U30" s="62">
        <v>6</v>
      </c>
      <c r="V30" s="62">
        <v>0</v>
      </c>
      <c r="W30" s="62">
        <v>0</v>
      </c>
      <c r="X30" s="95">
        <v>27</v>
      </c>
      <c r="Y30" s="62">
        <v>1</v>
      </c>
      <c r="Z30" s="62">
        <v>21</v>
      </c>
      <c r="AA30" s="62">
        <v>0</v>
      </c>
      <c r="AB30" s="62">
        <v>6</v>
      </c>
      <c r="AC30" s="225"/>
      <c r="AD30" s="151"/>
      <c r="AE30" s="151"/>
      <c r="AF30" s="151"/>
      <c r="AG30" s="226"/>
      <c r="AH30" s="225"/>
      <c r="AI30" s="151"/>
      <c r="AJ30" s="151"/>
      <c r="AK30" s="151"/>
      <c r="AL30" s="226"/>
      <c r="AM30" s="225"/>
      <c r="AN30" s="151"/>
      <c r="AO30" s="151"/>
      <c r="AP30" s="151"/>
      <c r="AQ30" s="226"/>
      <c r="AR30" s="95">
        <v>54</v>
      </c>
      <c r="AS30" s="62">
        <v>2.7</v>
      </c>
      <c r="AT30" s="62">
        <v>34</v>
      </c>
      <c r="AU30" s="62">
        <v>0</v>
      </c>
      <c r="AV30" s="96">
        <v>20</v>
      </c>
    </row>
    <row r="31" spans="2:48" s="129" customFormat="1" x14ac:dyDescent="0.25">
      <c r="B31" s="101">
        <v>6</v>
      </c>
      <c r="C31" s="95"/>
      <c r="D31" s="95"/>
      <c r="E31" s="62"/>
      <c r="F31" s="62"/>
      <c r="G31" s="62"/>
      <c r="H31" s="62"/>
      <c r="I31" s="95"/>
      <c r="J31" s="62"/>
      <c r="K31" s="62"/>
      <c r="L31" s="62"/>
      <c r="M31" s="62"/>
      <c r="N31" s="95"/>
      <c r="O31" s="62"/>
      <c r="P31" s="62"/>
      <c r="Q31" s="62"/>
      <c r="R31" s="62"/>
      <c r="S31" s="95"/>
      <c r="T31" s="62"/>
      <c r="U31" s="62"/>
      <c r="V31" s="62"/>
      <c r="W31" s="62"/>
      <c r="X31" s="95">
        <v>6</v>
      </c>
      <c r="Y31" s="62">
        <v>0.66</v>
      </c>
      <c r="Z31" s="62">
        <v>0</v>
      </c>
      <c r="AA31" s="62">
        <v>0</v>
      </c>
      <c r="AB31" s="62">
        <v>6</v>
      </c>
      <c r="AC31" s="225"/>
      <c r="AD31" s="151"/>
      <c r="AE31" s="151"/>
      <c r="AF31" s="151"/>
      <c r="AG31" s="226"/>
      <c r="AH31" s="225"/>
      <c r="AI31" s="151"/>
      <c r="AJ31" s="151"/>
      <c r="AK31" s="151"/>
      <c r="AL31" s="226"/>
      <c r="AM31" s="225"/>
      <c r="AN31" s="151"/>
      <c r="AO31" s="151"/>
      <c r="AP31" s="151"/>
      <c r="AQ31" s="226"/>
      <c r="AR31" s="95">
        <v>8</v>
      </c>
      <c r="AS31" s="62">
        <v>0.26</v>
      </c>
      <c r="AT31" s="62">
        <v>1</v>
      </c>
      <c r="AU31" s="62">
        <v>7</v>
      </c>
      <c r="AV31" s="96">
        <v>0</v>
      </c>
    </row>
    <row r="32" spans="2:48" s="129" customFormat="1" x14ac:dyDescent="0.25">
      <c r="B32" s="101">
        <v>7</v>
      </c>
      <c r="C32" s="95"/>
      <c r="D32" s="95"/>
      <c r="E32" s="62"/>
      <c r="F32" s="62"/>
      <c r="G32" s="62"/>
      <c r="H32" s="62"/>
      <c r="I32" s="95"/>
      <c r="J32" s="62"/>
      <c r="K32" s="62"/>
      <c r="L32" s="62"/>
      <c r="M32" s="62"/>
      <c r="N32" s="95">
        <v>2</v>
      </c>
      <c r="O32" s="62">
        <v>0.06</v>
      </c>
      <c r="P32" s="62">
        <v>2</v>
      </c>
      <c r="Q32" s="62">
        <v>0</v>
      </c>
      <c r="R32" s="62">
        <v>0</v>
      </c>
      <c r="S32" s="95">
        <v>1</v>
      </c>
      <c r="T32" s="97" t="s">
        <v>38</v>
      </c>
      <c r="U32" s="62">
        <v>1</v>
      </c>
      <c r="V32" s="62">
        <v>0</v>
      </c>
      <c r="W32" s="62">
        <v>0</v>
      </c>
      <c r="X32" s="95">
        <v>6</v>
      </c>
      <c r="Y32" s="62">
        <v>0.12</v>
      </c>
      <c r="Z32" s="62">
        <v>6</v>
      </c>
      <c r="AA32" s="62">
        <v>0</v>
      </c>
      <c r="AB32" s="62">
        <v>0</v>
      </c>
      <c r="AC32" s="225"/>
      <c r="AD32" s="151"/>
      <c r="AE32" s="151"/>
      <c r="AF32" s="151"/>
      <c r="AG32" s="226"/>
      <c r="AH32" s="225"/>
      <c r="AI32" s="151"/>
      <c r="AJ32" s="151"/>
      <c r="AK32" s="151"/>
      <c r="AL32" s="226"/>
      <c r="AM32" s="225"/>
      <c r="AN32" s="151"/>
      <c r="AO32" s="151"/>
      <c r="AP32" s="151"/>
      <c r="AQ32" s="226"/>
      <c r="AR32" s="95">
        <v>11</v>
      </c>
      <c r="AS32" s="62">
        <v>0.3</v>
      </c>
      <c r="AT32" s="62">
        <v>11</v>
      </c>
      <c r="AU32" s="62">
        <v>0</v>
      </c>
      <c r="AV32" s="96">
        <v>0</v>
      </c>
    </row>
    <row r="33" spans="2:48" s="129" customFormat="1" x14ac:dyDescent="0.25">
      <c r="B33" s="101">
        <v>8</v>
      </c>
      <c r="C33" s="95"/>
      <c r="D33" s="95"/>
      <c r="E33" s="62"/>
      <c r="F33" s="62"/>
      <c r="G33" s="62"/>
      <c r="H33" s="62"/>
      <c r="I33" s="95"/>
      <c r="J33" s="62"/>
      <c r="K33" s="62"/>
      <c r="L33" s="62"/>
      <c r="M33" s="62"/>
      <c r="N33" s="95"/>
      <c r="O33" s="62"/>
      <c r="P33" s="62"/>
      <c r="Q33" s="62"/>
      <c r="R33" s="62"/>
      <c r="S33" s="95"/>
      <c r="T33" s="62"/>
      <c r="U33" s="62"/>
      <c r="V33" s="62"/>
      <c r="W33" s="62"/>
      <c r="X33" s="95">
        <v>2</v>
      </c>
      <c r="Y33" s="62">
        <v>0.1</v>
      </c>
      <c r="Z33" s="62">
        <v>1</v>
      </c>
      <c r="AA33" s="62">
        <v>1</v>
      </c>
      <c r="AB33" s="62">
        <v>0</v>
      </c>
      <c r="AC33" s="225"/>
      <c r="AD33" s="151"/>
      <c r="AE33" s="151"/>
      <c r="AF33" s="151"/>
      <c r="AG33" s="226"/>
      <c r="AH33" s="225"/>
      <c r="AI33" s="151"/>
      <c r="AJ33" s="151"/>
      <c r="AK33" s="151"/>
      <c r="AL33" s="226"/>
      <c r="AM33" s="225"/>
      <c r="AN33" s="151"/>
      <c r="AO33" s="151"/>
      <c r="AP33" s="151"/>
      <c r="AQ33" s="226"/>
      <c r="AR33" s="95">
        <v>1</v>
      </c>
      <c r="AS33" s="62">
        <v>0.14000000000000001</v>
      </c>
      <c r="AT33" s="62">
        <v>1</v>
      </c>
      <c r="AU33" s="62">
        <v>0</v>
      </c>
      <c r="AV33" s="96">
        <v>0</v>
      </c>
    </row>
    <row r="34" spans="2:48" s="129" customFormat="1" x14ac:dyDescent="0.25">
      <c r="B34" s="101">
        <v>9</v>
      </c>
      <c r="C34" s="95"/>
      <c r="D34" s="95"/>
      <c r="E34" s="62"/>
      <c r="F34" s="62"/>
      <c r="G34" s="62"/>
      <c r="H34" s="62"/>
      <c r="I34" s="95"/>
      <c r="J34" s="62"/>
      <c r="K34" s="62"/>
      <c r="L34" s="62"/>
      <c r="M34" s="62"/>
      <c r="N34" s="95">
        <v>1</v>
      </c>
      <c r="O34" s="97" t="s">
        <v>38</v>
      </c>
      <c r="P34" s="62">
        <v>1</v>
      </c>
      <c r="Q34" s="62">
        <v>0</v>
      </c>
      <c r="R34" s="62">
        <v>0</v>
      </c>
      <c r="S34" s="95">
        <v>6</v>
      </c>
      <c r="T34" s="62">
        <v>0.1</v>
      </c>
      <c r="U34" s="62">
        <v>6</v>
      </c>
      <c r="V34" s="62">
        <v>0</v>
      </c>
      <c r="W34" s="62">
        <v>0</v>
      </c>
      <c r="X34" s="95">
        <v>4</v>
      </c>
      <c r="Y34" s="62">
        <v>0.06</v>
      </c>
      <c r="Z34" s="62">
        <v>3</v>
      </c>
      <c r="AA34" s="62">
        <v>0</v>
      </c>
      <c r="AB34" s="62">
        <v>1</v>
      </c>
      <c r="AC34" s="225"/>
      <c r="AD34" s="151"/>
      <c r="AE34" s="151"/>
      <c r="AF34" s="151"/>
      <c r="AG34" s="226"/>
      <c r="AH34" s="225"/>
      <c r="AI34" s="151"/>
      <c r="AJ34" s="151"/>
      <c r="AK34" s="151"/>
      <c r="AL34" s="226"/>
      <c r="AM34" s="225"/>
      <c r="AN34" s="151"/>
      <c r="AO34" s="151"/>
      <c r="AP34" s="151"/>
      <c r="AQ34" s="226"/>
      <c r="AR34" s="95">
        <v>16</v>
      </c>
      <c r="AS34" s="62">
        <v>0.5</v>
      </c>
      <c r="AT34" s="62">
        <v>16</v>
      </c>
      <c r="AU34" s="62">
        <v>0</v>
      </c>
      <c r="AV34" s="96">
        <v>0</v>
      </c>
    </row>
    <row r="35" spans="2:48" s="129" customFormat="1" x14ac:dyDescent="0.25">
      <c r="B35" s="101">
        <v>10</v>
      </c>
      <c r="C35" s="95"/>
      <c r="D35" s="95"/>
      <c r="E35" s="62"/>
      <c r="F35" s="62"/>
      <c r="G35" s="62"/>
      <c r="H35" s="62"/>
      <c r="I35" s="95"/>
      <c r="J35" s="62"/>
      <c r="K35" s="62"/>
      <c r="L35" s="62"/>
      <c r="M35" s="62"/>
      <c r="N35" s="95"/>
      <c r="O35" s="62"/>
      <c r="P35" s="62"/>
      <c r="Q35" s="62"/>
      <c r="R35" s="62"/>
      <c r="S35" s="95"/>
      <c r="T35" s="62"/>
      <c r="U35" s="62"/>
      <c r="V35" s="62"/>
      <c r="W35" s="62"/>
      <c r="X35" s="95"/>
      <c r="Y35" s="62"/>
      <c r="Z35" s="62"/>
      <c r="AA35" s="62"/>
      <c r="AB35" s="62"/>
      <c r="AC35" s="225"/>
      <c r="AD35" s="151"/>
      <c r="AE35" s="151"/>
      <c r="AF35" s="151"/>
      <c r="AG35" s="226"/>
      <c r="AH35" s="225"/>
      <c r="AI35" s="151"/>
      <c r="AJ35" s="151"/>
      <c r="AK35" s="151"/>
      <c r="AL35" s="226"/>
      <c r="AM35" s="225"/>
      <c r="AN35" s="151"/>
      <c r="AO35" s="151"/>
      <c r="AP35" s="151"/>
      <c r="AQ35" s="226"/>
      <c r="AR35" s="95"/>
      <c r="AS35" s="62"/>
      <c r="AT35" s="62"/>
      <c r="AU35" s="62"/>
      <c r="AV35" s="96"/>
    </row>
    <row r="36" spans="2:48" s="129" customFormat="1" x14ac:dyDescent="0.25">
      <c r="B36" s="101">
        <v>11</v>
      </c>
      <c r="C36" s="95"/>
      <c r="D36" s="95"/>
      <c r="E36" s="62"/>
      <c r="F36" s="62"/>
      <c r="G36" s="62"/>
      <c r="H36" s="62"/>
      <c r="I36" s="95"/>
      <c r="J36" s="62"/>
      <c r="K36" s="62"/>
      <c r="L36" s="62"/>
      <c r="M36" s="62"/>
      <c r="N36" s="95">
        <v>3</v>
      </c>
      <c r="O36" s="62">
        <v>0.4</v>
      </c>
      <c r="P36" s="62">
        <v>3</v>
      </c>
      <c r="Q36" s="62">
        <v>0</v>
      </c>
      <c r="R36" s="62">
        <v>0</v>
      </c>
      <c r="S36" s="95"/>
      <c r="T36" s="62"/>
      <c r="U36" s="62"/>
      <c r="V36" s="62"/>
      <c r="W36" s="62"/>
      <c r="X36" s="95"/>
      <c r="Y36" s="62"/>
      <c r="Z36" s="62"/>
      <c r="AA36" s="62"/>
      <c r="AB36" s="62"/>
      <c r="AC36" s="225"/>
      <c r="AD36" s="151"/>
      <c r="AE36" s="151"/>
      <c r="AF36" s="151"/>
      <c r="AG36" s="226"/>
      <c r="AH36" s="225"/>
      <c r="AI36" s="151"/>
      <c r="AJ36" s="151"/>
      <c r="AK36" s="151"/>
      <c r="AL36" s="226"/>
      <c r="AM36" s="225"/>
      <c r="AN36" s="151"/>
      <c r="AO36" s="151"/>
      <c r="AP36" s="151"/>
      <c r="AQ36" s="226"/>
      <c r="AR36" s="95">
        <v>2</v>
      </c>
      <c r="AS36" s="62">
        <v>0.18</v>
      </c>
      <c r="AT36" s="62">
        <v>1</v>
      </c>
      <c r="AU36" s="62">
        <v>1</v>
      </c>
      <c r="AV36" s="96">
        <v>0</v>
      </c>
    </row>
    <row r="37" spans="2:48" s="129" customFormat="1" x14ac:dyDescent="0.25">
      <c r="B37" s="101">
        <v>12</v>
      </c>
      <c r="C37" s="95"/>
      <c r="D37" s="95"/>
      <c r="E37" s="62"/>
      <c r="F37" s="62"/>
      <c r="G37" s="62"/>
      <c r="H37" s="62"/>
      <c r="I37" s="95"/>
      <c r="J37" s="62"/>
      <c r="K37" s="62"/>
      <c r="L37" s="62"/>
      <c r="M37" s="62"/>
      <c r="N37" s="95"/>
      <c r="O37" s="62"/>
      <c r="P37" s="62"/>
      <c r="Q37" s="62"/>
      <c r="R37" s="62"/>
      <c r="S37" s="95"/>
      <c r="T37" s="62"/>
      <c r="U37" s="62"/>
      <c r="V37" s="62"/>
      <c r="W37" s="62"/>
      <c r="X37" s="95">
        <v>2</v>
      </c>
      <c r="Y37" s="62">
        <v>0.1</v>
      </c>
      <c r="Z37" s="62">
        <v>2</v>
      </c>
      <c r="AA37" s="62">
        <v>0</v>
      </c>
      <c r="AB37" s="62">
        <v>0</v>
      </c>
      <c r="AC37" s="225"/>
      <c r="AD37" s="151"/>
      <c r="AE37" s="151"/>
      <c r="AF37" s="151"/>
      <c r="AG37" s="226"/>
      <c r="AH37" s="225"/>
      <c r="AI37" s="151"/>
      <c r="AJ37" s="151"/>
      <c r="AK37" s="151"/>
      <c r="AL37" s="226"/>
      <c r="AM37" s="225"/>
      <c r="AN37" s="151"/>
      <c r="AO37" s="151"/>
      <c r="AP37" s="151"/>
      <c r="AQ37" s="226"/>
      <c r="AR37" s="95">
        <v>15</v>
      </c>
      <c r="AS37" s="62">
        <v>0.12</v>
      </c>
      <c r="AT37" s="62">
        <v>15</v>
      </c>
      <c r="AU37" s="62">
        <v>0</v>
      </c>
      <c r="AV37" s="96">
        <v>0</v>
      </c>
    </row>
    <row r="38" spans="2:48" s="129" customFormat="1" x14ac:dyDescent="0.25">
      <c r="B38" s="101">
        <v>13</v>
      </c>
      <c r="C38" s="95"/>
      <c r="D38" s="95">
        <v>11</v>
      </c>
      <c r="E38" s="62">
        <v>0.22</v>
      </c>
      <c r="F38" s="62">
        <v>5</v>
      </c>
      <c r="G38" s="62">
        <v>0</v>
      </c>
      <c r="H38" s="62">
        <v>6</v>
      </c>
      <c r="I38" s="95"/>
      <c r="J38" s="62"/>
      <c r="K38" s="62"/>
      <c r="L38" s="62"/>
      <c r="M38" s="62"/>
      <c r="N38" s="95">
        <v>3</v>
      </c>
      <c r="O38" s="62">
        <v>0.04</v>
      </c>
      <c r="P38" s="62">
        <v>2</v>
      </c>
      <c r="Q38" s="62">
        <v>1</v>
      </c>
      <c r="R38" s="62">
        <v>0</v>
      </c>
      <c r="S38" s="95"/>
      <c r="T38" s="62"/>
      <c r="U38" s="62"/>
      <c r="V38" s="62"/>
      <c r="W38" s="62"/>
      <c r="X38" s="95">
        <v>12</v>
      </c>
      <c r="Y38" s="62">
        <v>0.26</v>
      </c>
      <c r="Z38" s="62">
        <v>8</v>
      </c>
      <c r="AA38" s="62">
        <v>4</v>
      </c>
      <c r="AB38" s="62">
        <v>0</v>
      </c>
      <c r="AC38" s="225"/>
      <c r="AD38" s="151"/>
      <c r="AE38" s="151"/>
      <c r="AF38" s="151"/>
      <c r="AG38" s="226"/>
      <c r="AH38" s="225"/>
      <c r="AI38" s="151"/>
      <c r="AJ38" s="151"/>
      <c r="AK38" s="151"/>
      <c r="AL38" s="226"/>
      <c r="AM38" s="225"/>
      <c r="AN38" s="151"/>
      <c r="AO38" s="151"/>
      <c r="AP38" s="151"/>
      <c r="AQ38" s="226"/>
      <c r="AR38" s="95"/>
      <c r="AS38" s="62"/>
      <c r="AT38" s="62"/>
      <c r="AU38" s="62"/>
      <c r="AV38" s="96"/>
    </row>
    <row r="39" spans="2:48" s="129" customFormat="1" x14ac:dyDescent="0.25">
      <c r="B39" s="101">
        <v>14</v>
      </c>
      <c r="C39" s="95"/>
      <c r="D39" s="95"/>
      <c r="E39" s="62"/>
      <c r="F39" s="62"/>
      <c r="G39" s="62"/>
      <c r="H39" s="62"/>
      <c r="I39" s="95"/>
      <c r="J39" s="62"/>
      <c r="K39" s="62"/>
      <c r="L39" s="62"/>
      <c r="M39" s="62"/>
      <c r="N39" s="95"/>
      <c r="O39" s="62"/>
      <c r="P39" s="62"/>
      <c r="Q39" s="62"/>
      <c r="R39" s="62"/>
      <c r="S39" s="95"/>
      <c r="T39" s="62"/>
      <c r="U39" s="62"/>
      <c r="V39" s="62"/>
      <c r="W39" s="62"/>
      <c r="X39" s="95"/>
      <c r="Y39" s="62"/>
      <c r="Z39" s="62"/>
      <c r="AA39" s="62"/>
      <c r="AB39" s="62"/>
      <c r="AC39" s="225"/>
      <c r="AD39" s="151"/>
      <c r="AE39" s="151"/>
      <c r="AF39" s="151"/>
      <c r="AG39" s="226"/>
      <c r="AH39" s="225"/>
      <c r="AI39" s="151"/>
      <c r="AJ39" s="151"/>
      <c r="AK39" s="151"/>
      <c r="AL39" s="226"/>
      <c r="AM39" s="225"/>
      <c r="AN39" s="151"/>
      <c r="AO39" s="151"/>
      <c r="AP39" s="151"/>
      <c r="AQ39" s="226"/>
      <c r="AR39" s="95">
        <v>2</v>
      </c>
      <c r="AS39" s="62">
        <v>0.28000000000000003</v>
      </c>
      <c r="AT39" s="62">
        <v>1</v>
      </c>
      <c r="AU39" s="62">
        <v>1</v>
      </c>
      <c r="AV39" s="96">
        <v>0</v>
      </c>
    </row>
    <row r="40" spans="2:48" s="129" customFormat="1" x14ac:dyDescent="0.25">
      <c r="B40" s="101">
        <v>15</v>
      </c>
      <c r="C40" s="95"/>
      <c r="D40" s="95"/>
      <c r="E40" s="62"/>
      <c r="F40" s="62"/>
      <c r="G40" s="62"/>
      <c r="H40" s="62"/>
      <c r="I40" s="95"/>
      <c r="J40" s="62"/>
      <c r="K40" s="62"/>
      <c r="L40" s="62"/>
      <c r="M40" s="62"/>
      <c r="N40" s="95"/>
      <c r="O40" s="62"/>
      <c r="P40" s="62"/>
      <c r="Q40" s="62"/>
      <c r="R40" s="62"/>
      <c r="S40" s="95"/>
      <c r="T40" s="62"/>
      <c r="U40" s="62"/>
      <c r="V40" s="62"/>
      <c r="W40" s="62"/>
      <c r="X40" s="95">
        <v>1</v>
      </c>
      <c r="Y40" s="62">
        <v>0.2</v>
      </c>
      <c r="Z40" s="62">
        <v>0</v>
      </c>
      <c r="AA40" s="62">
        <v>1</v>
      </c>
      <c r="AB40" s="62">
        <v>0</v>
      </c>
      <c r="AC40" s="225"/>
      <c r="AD40" s="151"/>
      <c r="AE40" s="151"/>
      <c r="AF40" s="151"/>
      <c r="AG40" s="226"/>
      <c r="AH40" s="225"/>
      <c r="AI40" s="151"/>
      <c r="AJ40" s="151"/>
      <c r="AK40" s="151"/>
      <c r="AL40" s="226"/>
      <c r="AM40" s="225"/>
      <c r="AN40" s="151"/>
      <c r="AO40" s="151"/>
      <c r="AP40" s="151"/>
      <c r="AQ40" s="226"/>
      <c r="AR40" s="95"/>
      <c r="AS40" s="62"/>
      <c r="AT40" s="62"/>
      <c r="AU40" s="62"/>
      <c r="AV40" s="96"/>
    </row>
    <row r="41" spans="2:48" s="129" customFormat="1" x14ac:dyDescent="0.25">
      <c r="B41" s="101">
        <v>16</v>
      </c>
      <c r="C41" s="95"/>
      <c r="D41" s="95"/>
      <c r="E41" s="62"/>
      <c r="F41" s="62"/>
      <c r="G41" s="62"/>
      <c r="H41" s="62"/>
      <c r="I41" s="95"/>
      <c r="J41" s="62"/>
      <c r="K41" s="62"/>
      <c r="L41" s="62"/>
      <c r="M41" s="62"/>
      <c r="N41" s="95"/>
      <c r="O41" s="62"/>
      <c r="P41" s="62"/>
      <c r="Q41" s="62"/>
      <c r="R41" s="62"/>
      <c r="S41" s="95"/>
      <c r="T41" s="62"/>
      <c r="U41" s="62"/>
      <c r="V41" s="62"/>
      <c r="W41" s="62"/>
      <c r="X41" s="95"/>
      <c r="Y41" s="62"/>
      <c r="Z41" s="62"/>
      <c r="AA41" s="62"/>
      <c r="AB41" s="62"/>
      <c r="AC41" s="225"/>
      <c r="AD41" s="151"/>
      <c r="AE41" s="151"/>
      <c r="AF41" s="151"/>
      <c r="AG41" s="226"/>
      <c r="AH41" s="225"/>
      <c r="AI41" s="151"/>
      <c r="AJ41" s="151"/>
      <c r="AK41" s="151"/>
      <c r="AL41" s="226"/>
      <c r="AM41" s="225"/>
      <c r="AN41" s="151"/>
      <c r="AO41" s="151"/>
      <c r="AP41" s="151"/>
      <c r="AQ41" s="226"/>
      <c r="AR41" s="95">
        <v>1</v>
      </c>
      <c r="AS41" s="62">
        <v>0.2</v>
      </c>
      <c r="AT41" s="62">
        <v>0</v>
      </c>
      <c r="AU41" s="62">
        <v>1</v>
      </c>
      <c r="AV41" s="96">
        <v>0</v>
      </c>
    </row>
    <row r="42" spans="2:48" s="129" customFormat="1" x14ac:dyDescent="0.25">
      <c r="B42" s="101">
        <v>17</v>
      </c>
      <c r="C42" s="95"/>
      <c r="D42" s="95"/>
      <c r="E42" s="62"/>
      <c r="F42" s="62"/>
      <c r="G42" s="62"/>
      <c r="H42" s="62"/>
      <c r="I42" s="95"/>
      <c r="J42" s="62"/>
      <c r="K42" s="62"/>
      <c r="L42" s="62"/>
      <c r="M42" s="62"/>
      <c r="N42" s="95"/>
      <c r="O42" s="62"/>
      <c r="P42" s="62"/>
      <c r="Q42" s="62"/>
      <c r="R42" s="62"/>
      <c r="S42" s="95"/>
      <c r="T42" s="62"/>
      <c r="U42" s="62"/>
      <c r="V42" s="62"/>
      <c r="W42" s="62"/>
      <c r="X42" s="95"/>
      <c r="Y42" s="62"/>
      <c r="Z42" s="62"/>
      <c r="AA42" s="62"/>
      <c r="AB42" s="62"/>
      <c r="AC42" s="225"/>
      <c r="AD42" s="151"/>
      <c r="AE42" s="151"/>
      <c r="AF42" s="151"/>
      <c r="AG42" s="226"/>
      <c r="AH42" s="225"/>
      <c r="AI42" s="151"/>
      <c r="AJ42" s="151"/>
      <c r="AK42" s="151"/>
      <c r="AL42" s="226"/>
      <c r="AM42" s="225"/>
      <c r="AN42" s="151"/>
      <c r="AO42" s="151"/>
      <c r="AP42" s="151"/>
      <c r="AQ42" s="226"/>
      <c r="AR42" s="95"/>
      <c r="AS42" s="62"/>
      <c r="AT42" s="62"/>
      <c r="AU42" s="62"/>
      <c r="AV42" s="96"/>
    </row>
    <row r="43" spans="2:48" s="129" customFormat="1" ht="15.75" thickBot="1" x14ac:dyDescent="0.3">
      <c r="B43" s="102">
        <v>18</v>
      </c>
      <c r="C43" s="98"/>
      <c r="D43" s="98"/>
      <c r="E43" s="99"/>
      <c r="F43" s="99"/>
      <c r="G43" s="99"/>
      <c r="H43" s="99"/>
      <c r="I43" s="98"/>
      <c r="J43" s="99"/>
      <c r="K43" s="99"/>
      <c r="L43" s="99"/>
      <c r="M43" s="99"/>
      <c r="N43" s="98"/>
      <c r="O43" s="99"/>
      <c r="P43" s="99"/>
      <c r="Q43" s="99"/>
      <c r="R43" s="99"/>
      <c r="S43" s="98"/>
      <c r="T43" s="99"/>
      <c r="U43" s="99"/>
      <c r="V43" s="99"/>
      <c r="W43" s="99"/>
      <c r="X43" s="98"/>
      <c r="Y43" s="99"/>
      <c r="Z43" s="99"/>
      <c r="AA43" s="99"/>
      <c r="AB43" s="99"/>
      <c r="AC43" s="227"/>
      <c r="AD43" s="228"/>
      <c r="AE43" s="228"/>
      <c r="AF43" s="228"/>
      <c r="AG43" s="229"/>
      <c r="AH43" s="227"/>
      <c r="AI43" s="228"/>
      <c r="AJ43" s="228"/>
      <c r="AK43" s="228"/>
      <c r="AL43" s="229"/>
      <c r="AM43" s="227"/>
      <c r="AN43" s="228"/>
      <c r="AO43" s="228"/>
      <c r="AP43" s="228"/>
      <c r="AQ43" s="229"/>
      <c r="AR43" s="98"/>
      <c r="AS43" s="99"/>
      <c r="AT43" s="99"/>
      <c r="AU43" s="99"/>
      <c r="AV43" s="100"/>
    </row>
    <row r="44" spans="2:48" ht="15.75" thickBot="1" x14ac:dyDescent="0.3">
      <c r="B44" s="234" t="s">
        <v>45</v>
      </c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116"/>
    </row>
    <row r="45" spans="2:48" x14ac:dyDescent="0.25">
      <c r="B45" s="236" t="s">
        <v>41</v>
      </c>
      <c r="C45" s="242">
        <v>41948</v>
      </c>
      <c r="D45" s="216">
        <v>41949</v>
      </c>
      <c r="E45" s="217"/>
      <c r="F45" s="217"/>
      <c r="G45" s="217"/>
      <c r="H45" s="218"/>
      <c r="I45" s="219">
        <v>41953</v>
      </c>
      <c r="J45" s="220"/>
      <c r="K45" s="220"/>
      <c r="L45" s="220"/>
      <c r="M45" s="221"/>
      <c r="N45" s="213">
        <v>41957</v>
      </c>
      <c r="O45" s="214"/>
      <c r="P45" s="214"/>
      <c r="Q45" s="214"/>
      <c r="R45" s="215"/>
      <c r="S45" s="210">
        <v>41960</v>
      </c>
      <c r="T45" s="211"/>
      <c r="U45" s="211"/>
      <c r="V45" s="211"/>
      <c r="W45" s="212"/>
      <c r="X45" s="213">
        <v>41964</v>
      </c>
      <c r="Y45" s="214"/>
      <c r="Z45" s="214"/>
      <c r="AA45" s="214"/>
      <c r="AB45" s="215"/>
      <c r="AC45" s="210">
        <v>41969</v>
      </c>
      <c r="AD45" s="211"/>
      <c r="AE45" s="211"/>
      <c r="AF45" s="211"/>
      <c r="AG45" s="212"/>
      <c r="AH45" s="213">
        <v>41974</v>
      </c>
      <c r="AI45" s="214"/>
      <c r="AJ45" s="214"/>
      <c r="AK45" s="214"/>
      <c r="AL45" s="215"/>
      <c r="AM45" s="213">
        <v>41983</v>
      </c>
      <c r="AN45" s="214"/>
      <c r="AO45" s="214"/>
      <c r="AP45" s="214"/>
      <c r="AQ45" s="215"/>
      <c r="AR45" s="213">
        <v>41985</v>
      </c>
      <c r="AS45" s="214"/>
      <c r="AT45" s="214"/>
      <c r="AU45" s="214"/>
      <c r="AV45" s="215"/>
    </row>
    <row r="46" spans="2:48" ht="30.75" thickBot="1" x14ac:dyDescent="0.3">
      <c r="B46" s="237"/>
      <c r="C46" s="243"/>
      <c r="D46" s="67" t="s">
        <v>54</v>
      </c>
      <c r="E46" s="68" t="s">
        <v>42</v>
      </c>
      <c r="F46" s="68" t="s">
        <v>53</v>
      </c>
      <c r="G46" s="108" t="s">
        <v>151</v>
      </c>
      <c r="H46" s="109" t="s">
        <v>152</v>
      </c>
      <c r="I46" s="67" t="s">
        <v>54</v>
      </c>
      <c r="J46" s="68" t="s">
        <v>42</v>
      </c>
      <c r="K46" s="68" t="s">
        <v>53</v>
      </c>
      <c r="L46" s="108" t="s">
        <v>151</v>
      </c>
      <c r="M46" s="109" t="s">
        <v>152</v>
      </c>
      <c r="N46" s="67" t="s">
        <v>54</v>
      </c>
      <c r="O46" s="68" t="s">
        <v>42</v>
      </c>
      <c r="P46" s="68" t="s">
        <v>53</v>
      </c>
      <c r="Q46" s="108" t="s">
        <v>151</v>
      </c>
      <c r="R46" s="109" t="s">
        <v>152</v>
      </c>
      <c r="S46" s="67" t="s">
        <v>54</v>
      </c>
      <c r="T46" s="68" t="s">
        <v>42</v>
      </c>
      <c r="U46" s="68" t="s">
        <v>53</v>
      </c>
      <c r="V46" s="108" t="s">
        <v>151</v>
      </c>
      <c r="W46" s="109" t="s">
        <v>152</v>
      </c>
      <c r="X46" s="67" t="s">
        <v>54</v>
      </c>
      <c r="Y46" s="68" t="s">
        <v>42</v>
      </c>
      <c r="Z46" s="68" t="s">
        <v>53</v>
      </c>
      <c r="AA46" s="108" t="s">
        <v>151</v>
      </c>
      <c r="AB46" s="109" t="s">
        <v>152</v>
      </c>
      <c r="AC46" s="67" t="s">
        <v>54</v>
      </c>
      <c r="AD46" s="68" t="s">
        <v>42</v>
      </c>
      <c r="AE46" s="68" t="s">
        <v>53</v>
      </c>
      <c r="AF46" s="108" t="s">
        <v>151</v>
      </c>
      <c r="AG46" s="109" t="s">
        <v>152</v>
      </c>
      <c r="AH46" s="67" t="s">
        <v>54</v>
      </c>
      <c r="AI46" s="68" t="s">
        <v>42</v>
      </c>
      <c r="AJ46" s="68" t="s">
        <v>53</v>
      </c>
      <c r="AK46" s="108" t="s">
        <v>151</v>
      </c>
      <c r="AL46" s="109" t="s">
        <v>152</v>
      </c>
      <c r="AM46" s="67" t="s">
        <v>54</v>
      </c>
      <c r="AN46" s="68" t="s">
        <v>42</v>
      </c>
      <c r="AO46" s="68" t="s">
        <v>53</v>
      </c>
      <c r="AP46" s="108" t="s">
        <v>151</v>
      </c>
      <c r="AQ46" s="109" t="s">
        <v>152</v>
      </c>
      <c r="AR46" s="90" t="s">
        <v>54</v>
      </c>
      <c r="AS46" s="91" t="s">
        <v>42</v>
      </c>
      <c r="AT46" s="108" t="s">
        <v>53</v>
      </c>
      <c r="AU46" s="108" t="s">
        <v>151</v>
      </c>
      <c r="AV46" s="109" t="s">
        <v>152</v>
      </c>
    </row>
    <row r="47" spans="2:48" s="129" customFormat="1" x14ac:dyDescent="0.25">
      <c r="B47" s="101">
        <v>1</v>
      </c>
      <c r="C47" s="95" t="s">
        <v>49</v>
      </c>
      <c r="D47" s="95">
        <v>18</v>
      </c>
      <c r="E47" s="62">
        <v>0.46</v>
      </c>
      <c r="F47" s="62">
        <v>9</v>
      </c>
      <c r="G47" s="62">
        <v>9</v>
      </c>
      <c r="H47" s="62">
        <v>0</v>
      </c>
      <c r="I47" s="95">
        <v>8</v>
      </c>
      <c r="J47" s="62">
        <v>0.18</v>
      </c>
      <c r="K47" s="62">
        <v>4</v>
      </c>
      <c r="L47" s="62">
        <v>1</v>
      </c>
      <c r="M47" s="62">
        <v>3</v>
      </c>
      <c r="N47" s="95">
        <v>5</v>
      </c>
      <c r="O47" s="62">
        <v>0.2</v>
      </c>
      <c r="P47" s="62">
        <v>3</v>
      </c>
      <c r="Q47" s="62">
        <v>2</v>
      </c>
      <c r="R47" s="62">
        <v>0</v>
      </c>
      <c r="S47" s="95">
        <v>13</v>
      </c>
      <c r="T47" s="62">
        <v>0.28000000000000003</v>
      </c>
      <c r="U47" s="62">
        <v>13</v>
      </c>
      <c r="V47" s="62">
        <v>0</v>
      </c>
      <c r="W47" s="62">
        <v>0</v>
      </c>
      <c r="X47" s="95">
        <v>82</v>
      </c>
      <c r="Y47" s="62">
        <v>1.3</v>
      </c>
      <c r="Z47" s="62">
        <v>0</v>
      </c>
      <c r="AA47" s="62">
        <v>0</v>
      </c>
      <c r="AB47" s="62">
        <v>82</v>
      </c>
      <c r="AC47" s="95">
        <v>58</v>
      </c>
      <c r="AD47" s="62">
        <v>0.98</v>
      </c>
      <c r="AE47" s="62">
        <v>8</v>
      </c>
      <c r="AF47" s="62">
        <v>0</v>
      </c>
      <c r="AG47" s="62">
        <v>50</v>
      </c>
      <c r="AH47" s="95">
        <v>61</v>
      </c>
      <c r="AI47" s="62">
        <v>0.94</v>
      </c>
      <c r="AJ47" s="62">
        <v>8</v>
      </c>
      <c r="AK47" s="62">
        <v>0</v>
      </c>
      <c r="AL47" s="62">
        <v>53</v>
      </c>
      <c r="AM47" s="222" t="s">
        <v>153</v>
      </c>
      <c r="AN47" s="223"/>
      <c r="AO47" s="223"/>
      <c r="AP47" s="223"/>
      <c r="AQ47" s="224"/>
      <c r="AR47" s="95">
        <v>57</v>
      </c>
      <c r="AS47" s="62">
        <v>0.86</v>
      </c>
      <c r="AT47" s="62">
        <v>12</v>
      </c>
      <c r="AU47" s="62">
        <v>0</v>
      </c>
      <c r="AV47" s="96">
        <v>45</v>
      </c>
    </row>
    <row r="48" spans="2:48" s="129" customFormat="1" x14ac:dyDescent="0.25">
      <c r="B48" s="101">
        <v>2</v>
      </c>
      <c r="C48" s="95"/>
      <c r="D48" s="95"/>
      <c r="E48" s="62"/>
      <c r="F48" s="62"/>
      <c r="G48" s="62"/>
      <c r="H48" s="62"/>
      <c r="I48" s="95">
        <v>5</v>
      </c>
      <c r="J48" s="62">
        <v>0.26</v>
      </c>
      <c r="K48" s="62">
        <v>4</v>
      </c>
      <c r="L48" s="62">
        <v>1</v>
      </c>
      <c r="M48" s="62">
        <v>0</v>
      </c>
      <c r="N48" s="95">
        <v>9</v>
      </c>
      <c r="O48" s="62">
        <v>0.2</v>
      </c>
      <c r="P48" s="62">
        <v>8</v>
      </c>
      <c r="Q48" s="62">
        <v>1</v>
      </c>
      <c r="R48" s="62">
        <v>0</v>
      </c>
      <c r="S48" s="95"/>
      <c r="T48" s="62"/>
      <c r="U48" s="62"/>
      <c r="V48" s="62"/>
      <c r="W48" s="62"/>
      <c r="X48" s="95">
        <v>17</v>
      </c>
      <c r="Y48" s="62">
        <v>0.32</v>
      </c>
      <c r="Z48" s="62">
        <v>11</v>
      </c>
      <c r="AA48" s="62">
        <v>0</v>
      </c>
      <c r="AB48" s="62">
        <v>6</v>
      </c>
      <c r="AC48" s="95">
        <v>22</v>
      </c>
      <c r="AD48" s="62">
        <v>0.64</v>
      </c>
      <c r="AE48" s="62">
        <v>22</v>
      </c>
      <c r="AF48" s="62">
        <v>0</v>
      </c>
      <c r="AG48" s="62">
        <v>0</v>
      </c>
      <c r="AH48" s="95">
        <v>26</v>
      </c>
      <c r="AI48" s="62">
        <v>0.34</v>
      </c>
      <c r="AJ48" s="62">
        <v>6</v>
      </c>
      <c r="AK48" s="62">
        <v>20</v>
      </c>
      <c r="AL48" s="62">
        <v>0</v>
      </c>
      <c r="AM48" s="225"/>
      <c r="AN48" s="151"/>
      <c r="AO48" s="151"/>
      <c r="AP48" s="151"/>
      <c r="AQ48" s="226"/>
      <c r="AR48" s="95">
        <v>25</v>
      </c>
      <c r="AS48" s="62">
        <v>0.35</v>
      </c>
      <c r="AT48" s="62">
        <v>16</v>
      </c>
      <c r="AU48" s="62">
        <v>9</v>
      </c>
      <c r="AV48" s="96">
        <v>0</v>
      </c>
    </row>
    <row r="49" spans="2:48" s="129" customFormat="1" x14ac:dyDescent="0.25">
      <c r="B49" s="101">
        <v>3</v>
      </c>
      <c r="C49" s="95"/>
      <c r="D49" s="95">
        <v>24</v>
      </c>
      <c r="E49" s="62">
        <v>0.46</v>
      </c>
      <c r="F49" s="62">
        <v>13</v>
      </c>
      <c r="G49" s="62">
        <v>3</v>
      </c>
      <c r="H49" s="62">
        <v>8</v>
      </c>
      <c r="I49" s="95">
        <v>17</v>
      </c>
      <c r="J49" s="62">
        <v>0.37</v>
      </c>
      <c r="K49" s="62">
        <v>17</v>
      </c>
      <c r="L49" s="62">
        <v>0</v>
      </c>
      <c r="M49" s="62">
        <v>0</v>
      </c>
      <c r="N49" s="95">
        <v>14</v>
      </c>
      <c r="O49" s="62">
        <v>0.14000000000000001</v>
      </c>
      <c r="P49" s="62">
        <v>11</v>
      </c>
      <c r="Q49" s="62">
        <v>3</v>
      </c>
      <c r="R49" s="62">
        <v>0</v>
      </c>
      <c r="S49" s="95">
        <v>25</v>
      </c>
      <c r="T49" s="62">
        <v>0.4</v>
      </c>
      <c r="U49" s="62">
        <v>22</v>
      </c>
      <c r="V49" s="62">
        <v>3</v>
      </c>
      <c r="W49" s="62">
        <v>0</v>
      </c>
      <c r="X49" s="95">
        <v>60</v>
      </c>
      <c r="Y49" s="62">
        <v>0.9</v>
      </c>
      <c r="Z49" s="62">
        <v>60</v>
      </c>
      <c r="AA49" s="62">
        <v>0</v>
      </c>
      <c r="AB49" s="62">
        <v>0</v>
      </c>
      <c r="AC49" s="95">
        <v>38</v>
      </c>
      <c r="AD49" s="62">
        <v>0.72</v>
      </c>
      <c r="AE49" s="62">
        <v>25</v>
      </c>
      <c r="AF49" s="62">
        <v>13</v>
      </c>
      <c r="AG49" s="62">
        <v>0</v>
      </c>
      <c r="AH49" s="95">
        <v>79</v>
      </c>
      <c r="AI49" s="62">
        <v>1.26</v>
      </c>
      <c r="AJ49" s="62">
        <v>72</v>
      </c>
      <c r="AK49" s="62">
        <v>7</v>
      </c>
      <c r="AL49" s="62">
        <v>0</v>
      </c>
      <c r="AM49" s="225"/>
      <c r="AN49" s="151"/>
      <c r="AO49" s="151"/>
      <c r="AP49" s="151"/>
      <c r="AQ49" s="226"/>
      <c r="AR49" s="95">
        <v>41</v>
      </c>
      <c r="AS49" s="62">
        <v>0.93</v>
      </c>
      <c r="AT49" s="62">
        <v>34</v>
      </c>
      <c r="AU49" s="62">
        <v>7</v>
      </c>
      <c r="AV49" s="96">
        <v>0</v>
      </c>
    </row>
    <row r="50" spans="2:48" s="129" customFormat="1" x14ac:dyDescent="0.25">
      <c r="B50" s="101">
        <v>4</v>
      </c>
      <c r="C50" s="95"/>
      <c r="D50" s="95">
        <v>4</v>
      </c>
      <c r="E50" s="62">
        <v>0.06</v>
      </c>
      <c r="F50" s="62">
        <v>4</v>
      </c>
      <c r="G50" s="62">
        <v>0</v>
      </c>
      <c r="H50" s="62">
        <v>0</v>
      </c>
      <c r="I50" s="95"/>
      <c r="J50" s="62"/>
      <c r="K50" s="62"/>
      <c r="L50" s="62"/>
      <c r="M50" s="62"/>
      <c r="N50" s="95">
        <v>1</v>
      </c>
      <c r="O50" s="97" t="s">
        <v>38</v>
      </c>
      <c r="P50" s="62">
        <v>0</v>
      </c>
      <c r="Q50" s="62">
        <v>1</v>
      </c>
      <c r="R50" s="62">
        <v>0</v>
      </c>
      <c r="S50" s="95">
        <v>1</v>
      </c>
      <c r="T50" s="97" t="s">
        <v>38</v>
      </c>
      <c r="U50" s="62">
        <v>1</v>
      </c>
      <c r="V50" s="62">
        <v>0</v>
      </c>
      <c r="W50" s="62">
        <v>0</v>
      </c>
      <c r="X50" s="95">
        <v>6</v>
      </c>
      <c r="Y50" s="62">
        <v>0.06</v>
      </c>
      <c r="Z50" s="62">
        <v>6</v>
      </c>
      <c r="AA50" s="62">
        <v>0</v>
      </c>
      <c r="AB50" s="62">
        <v>0</v>
      </c>
      <c r="AC50" s="95">
        <v>5</v>
      </c>
      <c r="AD50" s="62">
        <v>0.18</v>
      </c>
      <c r="AE50" s="62">
        <v>0</v>
      </c>
      <c r="AF50" s="62">
        <v>5</v>
      </c>
      <c r="AG50" s="62">
        <v>0</v>
      </c>
      <c r="AH50" s="95">
        <v>4</v>
      </c>
      <c r="AI50" s="62">
        <v>0.2</v>
      </c>
      <c r="AJ50" s="62">
        <v>0</v>
      </c>
      <c r="AK50" s="62">
        <v>4</v>
      </c>
      <c r="AL50" s="62">
        <v>0</v>
      </c>
      <c r="AM50" s="225"/>
      <c r="AN50" s="151"/>
      <c r="AO50" s="151"/>
      <c r="AP50" s="151"/>
      <c r="AQ50" s="226"/>
      <c r="AR50" s="95">
        <v>2</v>
      </c>
      <c r="AS50" s="62">
        <v>0.1</v>
      </c>
      <c r="AT50" s="62">
        <v>0</v>
      </c>
      <c r="AU50" s="62">
        <v>2</v>
      </c>
      <c r="AV50" s="96">
        <v>0</v>
      </c>
    </row>
    <row r="51" spans="2:48" s="129" customFormat="1" x14ac:dyDescent="0.25">
      <c r="B51" s="101">
        <v>5</v>
      </c>
      <c r="C51" s="95"/>
      <c r="D51" s="95"/>
      <c r="E51" s="62"/>
      <c r="F51" s="62"/>
      <c r="G51" s="62"/>
      <c r="H51" s="62"/>
      <c r="I51" s="95">
        <v>6</v>
      </c>
      <c r="J51" s="62">
        <v>0.32</v>
      </c>
      <c r="K51" s="62">
        <v>5</v>
      </c>
      <c r="L51" s="62">
        <v>1</v>
      </c>
      <c r="M51" s="62">
        <v>0</v>
      </c>
      <c r="N51" s="95">
        <v>5</v>
      </c>
      <c r="O51" s="62">
        <v>0.25</v>
      </c>
      <c r="P51" s="62">
        <v>5</v>
      </c>
      <c r="Q51" s="62">
        <v>0</v>
      </c>
      <c r="R51" s="62">
        <v>0</v>
      </c>
      <c r="S51" s="95">
        <v>5</v>
      </c>
      <c r="T51" s="62">
        <v>0.1</v>
      </c>
      <c r="U51" s="62">
        <v>5</v>
      </c>
      <c r="V51" s="62">
        <v>0</v>
      </c>
      <c r="W51" s="62">
        <v>0</v>
      </c>
      <c r="X51" s="95">
        <v>13</v>
      </c>
      <c r="Y51" s="62">
        <v>0.32</v>
      </c>
      <c r="Z51" s="62">
        <v>11</v>
      </c>
      <c r="AA51" s="62">
        <v>0</v>
      </c>
      <c r="AB51" s="62">
        <v>2</v>
      </c>
      <c r="AC51" s="95">
        <v>14</v>
      </c>
      <c r="AD51" s="62">
        <v>0.36</v>
      </c>
      <c r="AE51" s="62">
        <v>5</v>
      </c>
      <c r="AF51" s="62">
        <v>0</v>
      </c>
      <c r="AG51" s="62">
        <v>9</v>
      </c>
      <c r="AH51" s="95">
        <v>9</v>
      </c>
      <c r="AI51" s="62">
        <v>0.2</v>
      </c>
      <c r="AJ51" s="62">
        <v>8</v>
      </c>
      <c r="AK51" s="62">
        <v>1</v>
      </c>
      <c r="AL51" s="62">
        <v>0</v>
      </c>
      <c r="AM51" s="225"/>
      <c r="AN51" s="151"/>
      <c r="AO51" s="151"/>
      <c r="AP51" s="151"/>
      <c r="AQ51" s="226"/>
      <c r="AR51" s="95">
        <v>9</v>
      </c>
      <c r="AS51" s="62">
        <v>0.2</v>
      </c>
      <c r="AT51" s="62">
        <v>9</v>
      </c>
      <c r="AU51" s="62">
        <v>0</v>
      </c>
      <c r="AV51" s="96">
        <v>0</v>
      </c>
    </row>
    <row r="52" spans="2:48" s="129" customFormat="1" x14ac:dyDescent="0.25">
      <c r="B52" s="101">
        <v>6</v>
      </c>
      <c r="C52" s="95"/>
      <c r="D52" s="95"/>
      <c r="E52" s="62"/>
      <c r="F52" s="62"/>
      <c r="G52" s="62"/>
      <c r="H52" s="62"/>
      <c r="I52" s="95"/>
      <c r="J52" s="62"/>
      <c r="K52" s="62"/>
      <c r="L52" s="62"/>
      <c r="M52" s="62"/>
      <c r="N52" s="95"/>
      <c r="O52" s="62"/>
      <c r="P52" s="62"/>
      <c r="Q52" s="62"/>
      <c r="R52" s="62"/>
      <c r="S52" s="95"/>
      <c r="T52" s="62"/>
      <c r="U52" s="62"/>
      <c r="V52" s="62"/>
      <c r="W52" s="62"/>
      <c r="X52" s="95">
        <v>1</v>
      </c>
      <c r="Y52" s="62">
        <v>0.04</v>
      </c>
      <c r="Z52" s="62">
        <v>0</v>
      </c>
      <c r="AA52" s="62">
        <v>0</v>
      </c>
      <c r="AB52" s="62">
        <v>1</v>
      </c>
      <c r="AC52" s="95">
        <v>3</v>
      </c>
      <c r="AD52" s="62">
        <v>0.18</v>
      </c>
      <c r="AE52" s="62">
        <v>0</v>
      </c>
      <c r="AF52" s="62">
        <v>0</v>
      </c>
      <c r="AG52" s="62">
        <v>3</v>
      </c>
      <c r="AH52" s="95">
        <v>1</v>
      </c>
      <c r="AI52" s="62">
        <v>0.2</v>
      </c>
      <c r="AJ52" s="62">
        <v>0</v>
      </c>
      <c r="AK52" s="62">
        <v>1</v>
      </c>
      <c r="AL52" s="62">
        <v>0</v>
      </c>
      <c r="AM52" s="225"/>
      <c r="AN52" s="151"/>
      <c r="AO52" s="151"/>
      <c r="AP52" s="151"/>
      <c r="AQ52" s="226"/>
      <c r="AR52" s="95">
        <v>1</v>
      </c>
      <c r="AS52" s="62">
        <v>0.1</v>
      </c>
      <c r="AT52" s="62">
        <v>0</v>
      </c>
      <c r="AU52" s="62">
        <v>1</v>
      </c>
      <c r="AV52" s="96">
        <v>0</v>
      </c>
    </row>
    <row r="53" spans="2:48" s="129" customFormat="1" x14ac:dyDescent="0.25">
      <c r="B53" s="101">
        <v>7</v>
      </c>
      <c r="C53" s="95"/>
      <c r="D53" s="95">
        <v>7</v>
      </c>
      <c r="E53" s="62">
        <v>0.14000000000000001</v>
      </c>
      <c r="F53" s="62">
        <v>7</v>
      </c>
      <c r="G53" s="62">
        <v>0</v>
      </c>
      <c r="H53" s="62">
        <v>0</v>
      </c>
      <c r="I53" s="95">
        <v>11</v>
      </c>
      <c r="J53" s="62">
        <v>0.28000000000000003</v>
      </c>
      <c r="K53" s="62">
        <v>11</v>
      </c>
      <c r="L53" s="62">
        <v>0</v>
      </c>
      <c r="M53" s="62">
        <v>0</v>
      </c>
      <c r="N53" s="95">
        <v>8</v>
      </c>
      <c r="O53" s="62">
        <v>0.14000000000000001</v>
      </c>
      <c r="P53" s="62">
        <v>6</v>
      </c>
      <c r="Q53" s="62">
        <v>2</v>
      </c>
      <c r="R53" s="62">
        <v>0</v>
      </c>
      <c r="S53" s="95">
        <v>20</v>
      </c>
      <c r="T53" s="62">
        <v>0.28000000000000003</v>
      </c>
      <c r="U53" s="62">
        <v>20</v>
      </c>
      <c r="V53" s="62">
        <v>0</v>
      </c>
      <c r="W53" s="62">
        <v>0</v>
      </c>
      <c r="X53" s="95">
        <v>56</v>
      </c>
      <c r="Y53" s="62">
        <v>0.8</v>
      </c>
      <c r="Z53" s="62">
        <v>56</v>
      </c>
      <c r="AA53" s="62">
        <v>0</v>
      </c>
      <c r="AB53" s="62">
        <v>0</v>
      </c>
      <c r="AC53" s="95">
        <v>28</v>
      </c>
      <c r="AD53" s="62">
        <v>0.52</v>
      </c>
      <c r="AE53" s="62">
        <v>28</v>
      </c>
      <c r="AF53" s="62">
        <v>0</v>
      </c>
      <c r="AG53" s="62">
        <v>0</v>
      </c>
      <c r="AH53" s="95">
        <v>17</v>
      </c>
      <c r="AI53" s="62">
        <v>0.3</v>
      </c>
      <c r="AJ53" s="62">
        <v>10</v>
      </c>
      <c r="AK53" s="62">
        <v>7</v>
      </c>
      <c r="AL53" s="62">
        <v>0</v>
      </c>
      <c r="AM53" s="225"/>
      <c r="AN53" s="151"/>
      <c r="AO53" s="151"/>
      <c r="AP53" s="151"/>
      <c r="AQ53" s="226"/>
      <c r="AR53" s="95">
        <v>16</v>
      </c>
      <c r="AS53" s="62">
        <v>0.32</v>
      </c>
      <c r="AT53" s="62">
        <v>14</v>
      </c>
      <c r="AU53" s="62">
        <v>1</v>
      </c>
      <c r="AV53" s="96">
        <v>0</v>
      </c>
    </row>
    <row r="54" spans="2:48" s="129" customFormat="1" x14ac:dyDescent="0.25">
      <c r="B54" s="101">
        <v>8</v>
      </c>
      <c r="C54" s="95"/>
      <c r="D54" s="95"/>
      <c r="E54" s="62"/>
      <c r="F54" s="62"/>
      <c r="G54" s="62"/>
      <c r="H54" s="62"/>
      <c r="I54" s="95"/>
      <c r="J54" s="62"/>
      <c r="K54" s="62"/>
      <c r="L54" s="62"/>
      <c r="M54" s="62"/>
      <c r="N54" s="95"/>
      <c r="O54" s="62"/>
      <c r="P54" s="62"/>
      <c r="Q54" s="62"/>
      <c r="R54" s="62"/>
      <c r="S54" s="95"/>
      <c r="T54" s="62"/>
      <c r="U54" s="62"/>
      <c r="V54" s="62"/>
      <c r="W54" s="62"/>
      <c r="X54" s="95"/>
      <c r="Y54" s="62"/>
      <c r="Z54" s="62"/>
      <c r="AA54" s="62"/>
      <c r="AB54" s="62"/>
      <c r="AC54" s="95"/>
      <c r="AD54" s="62"/>
      <c r="AE54" s="62"/>
      <c r="AF54" s="62"/>
      <c r="AG54" s="62"/>
      <c r="AH54" s="95"/>
      <c r="AI54" s="62"/>
      <c r="AJ54" s="62"/>
      <c r="AK54" s="62"/>
      <c r="AL54" s="62"/>
      <c r="AM54" s="225"/>
      <c r="AN54" s="151"/>
      <c r="AO54" s="151"/>
      <c r="AP54" s="151"/>
      <c r="AQ54" s="226"/>
      <c r="AR54" s="95"/>
      <c r="AS54" s="62"/>
      <c r="AT54" s="62"/>
      <c r="AU54" s="62"/>
      <c r="AV54" s="96"/>
    </row>
    <row r="55" spans="2:48" s="129" customFormat="1" x14ac:dyDescent="0.25">
      <c r="B55" s="101">
        <v>9</v>
      </c>
      <c r="C55" s="95"/>
      <c r="D55" s="95">
        <v>11</v>
      </c>
      <c r="E55" s="62">
        <v>0.8</v>
      </c>
      <c r="F55" s="62">
        <v>7</v>
      </c>
      <c r="G55" s="62">
        <v>4</v>
      </c>
      <c r="H55" s="62">
        <v>0</v>
      </c>
      <c r="I55" s="95">
        <v>8</v>
      </c>
      <c r="J55" s="62">
        <v>0.16</v>
      </c>
      <c r="K55" s="62">
        <v>8</v>
      </c>
      <c r="L55" s="62">
        <v>0</v>
      </c>
      <c r="M55" s="62">
        <v>0</v>
      </c>
      <c r="N55" s="95">
        <v>10</v>
      </c>
      <c r="O55" s="62">
        <v>0.08</v>
      </c>
      <c r="P55" s="62">
        <v>5</v>
      </c>
      <c r="Q55" s="62">
        <v>5</v>
      </c>
      <c r="R55" s="62">
        <v>0</v>
      </c>
      <c r="S55" s="95">
        <v>5</v>
      </c>
      <c r="T55" s="62">
        <v>0.6</v>
      </c>
      <c r="U55" s="62">
        <v>5</v>
      </c>
      <c r="V55" s="62">
        <v>0</v>
      </c>
      <c r="W55" s="62">
        <v>0</v>
      </c>
      <c r="X55" s="95">
        <v>20</v>
      </c>
      <c r="Y55" s="62">
        <v>0.22</v>
      </c>
      <c r="Z55" s="62">
        <v>20</v>
      </c>
      <c r="AA55" s="62">
        <v>0</v>
      </c>
      <c r="AB55" s="62">
        <v>0</v>
      </c>
      <c r="AC55" s="95">
        <v>14</v>
      </c>
      <c r="AD55" s="62">
        <v>0.06</v>
      </c>
      <c r="AE55" s="62">
        <v>12</v>
      </c>
      <c r="AF55" s="62">
        <v>2</v>
      </c>
      <c r="AG55" s="62">
        <v>0</v>
      </c>
      <c r="AH55" s="95">
        <v>36</v>
      </c>
      <c r="AI55" s="62">
        <v>0.48</v>
      </c>
      <c r="AJ55" s="62">
        <v>28</v>
      </c>
      <c r="AK55" s="62">
        <v>8</v>
      </c>
      <c r="AL55" s="62">
        <v>0</v>
      </c>
      <c r="AM55" s="225"/>
      <c r="AN55" s="151"/>
      <c r="AO55" s="151"/>
      <c r="AP55" s="151"/>
      <c r="AQ55" s="226"/>
      <c r="AR55" s="95">
        <v>27</v>
      </c>
      <c r="AS55" s="62">
        <v>0.4</v>
      </c>
      <c r="AT55" s="62">
        <v>21</v>
      </c>
      <c r="AU55" s="62">
        <v>6</v>
      </c>
      <c r="AV55" s="96">
        <v>0</v>
      </c>
    </row>
    <row r="56" spans="2:48" s="129" customFormat="1" x14ac:dyDescent="0.25">
      <c r="B56" s="101">
        <v>10</v>
      </c>
      <c r="C56" s="95"/>
      <c r="D56" s="95"/>
      <c r="E56" s="62"/>
      <c r="F56" s="62"/>
      <c r="G56" s="62"/>
      <c r="H56" s="62"/>
      <c r="I56" s="95"/>
      <c r="J56" s="62"/>
      <c r="K56" s="62"/>
      <c r="L56" s="62"/>
      <c r="M56" s="62"/>
      <c r="N56" s="95"/>
      <c r="O56" s="62"/>
      <c r="P56" s="62"/>
      <c r="Q56" s="62"/>
      <c r="R56" s="62"/>
      <c r="S56" s="95"/>
      <c r="T56" s="62"/>
      <c r="U56" s="62"/>
      <c r="V56" s="62"/>
      <c r="W56" s="62"/>
      <c r="X56" s="95"/>
      <c r="Y56" s="62"/>
      <c r="Z56" s="62"/>
      <c r="AA56" s="62"/>
      <c r="AB56" s="62"/>
      <c r="AC56" s="95"/>
      <c r="AD56" s="62"/>
      <c r="AE56" s="62"/>
      <c r="AF56" s="62"/>
      <c r="AG56" s="62"/>
      <c r="AH56" s="95"/>
      <c r="AI56" s="62"/>
      <c r="AJ56" s="62"/>
      <c r="AK56" s="62"/>
      <c r="AL56" s="62"/>
      <c r="AM56" s="225"/>
      <c r="AN56" s="151"/>
      <c r="AO56" s="151"/>
      <c r="AP56" s="151"/>
      <c r="AQ56" s="226"/>
      <c r="AR56" s="95"/>
      <c r="AS56" s="62"/>
      <c r="AT56" s="62"/>
      <c r="AU56" s="62"/>
      <c r="AV56" s="96"/>
    </row>
    <row r="57" spans="2:48" s="129" customFormat="1" x14ac:dyDescent="0.25">
      <c r="B57" s="101">
        <v>11</v>
      </c>
      <c r="C57" s="95"/>
      <c r="D57" s="95"/>
      <c r="E57" s="62"/>
      <c r="F57" s="62"/>
      <c r="G57" s="62"/>
      <c r="H57" s="62"/>
      <c r="I57" s="95"/>
      <c r="J57" s="62"/>
      <c r="K57" s="62"/>
      <c r="L57" s="62"/>
      <c r="M57" s="62"/>
      <c r="N57" s="95"/>
      <c r="O57" s="62"/>
      <c r="P57" s="62"/>
      <c r="Q57" s="62"/>
      <c r="R57" s="62"/>
      <c r="S57" s="95"/>
      <c r="T57" s="62"/>
      <c r="U57" s="62"/>
      <c r="V57" s="62"/>
      <c r="W57" s="62"/>
      <c r="X57" s="95"/>
      <c r="Y57" s="62"/>
      <c r="Z57" s="62"/>
      <c r="AA57" s="62"/>
      <c r="AB57" s="62"/>
      <c r="AC57" s="95"/>
      <c r="AD57" s="62"/>
      <c r="AE57" s="62"/>
      <c r="AF57" s="62"/>
      <c r="AG57" s="62"/>
      <c r="AH57" s="95"/>
      <c r="AI57" s="62"/>
      <c r="AJ57" s="62"/>
      <c r="AK57" s="62"/>
      <c r="AL57" s="62"/>
      <c r="AM57" s="225"/>
      <c r="AN57" s="151"/>
      <c r="AO57" s="151"/>
      <c r="AP57" s="151"/>
      <c r="AQ57" s="226"/>
      <c r="AR57" s="95"/>
      <c r="AS57" s="62"/>
      <c r="AT57" s="62"/>
      <c r="AU57" s="62"/>
      <c r="AV57" s="96"/>
    </row>
    <row r="58" spans="2:48" s="129" customFormat="1" x14ac:dyDescent="0.25">
      <c r="B58" s="101">
        <v>12</v>
      </c>
      <c r="C58" s="95"/>
      <c r="D58" s="95">
        <v>1</v>
      </c>
      <c r="E58" s="97" t="s">
        <v>47</v>
      </c>
      <c r="F58" s="62">
        <v>0</v>
      </c>
      <c r="G58" s="62">
        <v>1</v>
      </c>
      <c r="H58" s="62">
        <v>0</v>
      </c>
      <c r="I58" s="95">
        <v>6</v>
      </c>
      <c r="J58" s="62">
        <v>0.08</v>
      </c>
      <c r="K58" s="62">
        <v>6</v>
      </c>
      <c r="L58" s="62">
        <v>0</v>
      </c>
      <c r="M58" s="62">
        <v>0</v>
      </c>
      <c r="N58" s="95"/>
      <c r="O58" s="62"/>
      <c r="P58" s="62"/>
      <c r="Q58" s="62"/>
      <c r="R58" s="62"/>
      <c r="S58" s="95">
        <v>3</v>
      </c>
      <c r="T58" s="62">
        <v>0.04</v>
      </c>
      <c r="U58" s="62">
        <v>2</v>
      </c>
      <c r="V58" s="62">
        <v>1</v>
      </c>
      <c r="W58" s="62">
        <v>0</v>
      </c>
      <c r="X58" s="95">
        <v>4</v>
      </c>
      <c r="Y58" s="62">
        <v>0.02</v>
      </c>
      <c r="Z58" s="62">
        <v>4</v>
      </c>
      <c r="AA58" s="62">
        <v>0</v>
      </c>
      <c r="AB58" s="62">
        <v>0</v>
      </c>
      <c r="AC58" s="95">
        <v>1</v>
      </c>
      <c r="AD58" s="97" t="s">
        <v>64</v>
      </c>
      <c r="AE58" s="62">
        <v>0</v>
      </c>
      <c r="AF58" s="62">
        <v>0</v>
      </c>
      <c r="AG58" s="62">
        <v>1</v>
      </c>
      <c r="AH58" s="95">
        <v>9</v>
      </c>
      <c r="AI58" s="62">
        <v>0.1</v>
      </c>
      <c r="AJ58" s="62">
        <v>5</v>
      </c>
      <c r="AK58" s="62">
        <v>2</v>
      </c>
      <c r="AL58" s="62">
        <v>2</v>
      </c>
      <c r="AM58" s="225"/>
      <c r="AN58" s="151"/>
      <c r="AO58" s="151"/>
      <c r="AP58" s="151"/>
      <c r="AQ58" s="226"/>
      <c r="AR58" s="95">
        <v>11</v>
      </c>
      <c r="AS58" s="62">
        <v>0.12</v>
      </c>
      <c r="AT58" s="62">
        <v>10</v>
      </c>
      <c r="AU58" s="62">
        <v>1</v>
      </c>
      <c r="AV58" s="96">
        <v>0</v>
      </c>
    </row>
    <row r="59" spans="2:48" s="129" customFormat="1" x14ac:dyDescent="0.25">
      <c r="B59" s="101">
        <v>13</v>
      </c>
      <c r="C59" s="95">
        <v>6</v>
      </c>
      <c r="D59" s="95">
        <v>38</v>
      </c>
      <c r="E59" s="62">
        <v>1.76</v>
      </c>
      <c r="F59" s="62">
        <v>23</v>
      </c>
      <c r="G59" s="62">
        <v>9</v>
      </c>
      <c r="H59" s="62">
        <v>6</v>
      </c>
      <c r="I59" s="95">
        <v>48</v>
      </c>
      <c r="J59" s="62">
        <v>1.28</v>
      </c>
      <c r="K59" s="62">
        <v>48</v>
      </c>
      <c r="L59" s="62">
        <v>0</v>
      </c>
      <c r="M59" s="62">
        <v>0</v>
      </c>
      <c r="N59" s="95">
        <v>39</v>
      </c>
      <c r="O59" s="62">
        <v>0.9</v>
      </c>
      <c r="P59" s="62">
        <v>34</v>
      </c>
      <c r="Q59" s="62">
        <v>5</v>
      </c>
      <c r="R59" s="62">
        <v>0</v>
      </c>
      <c r="S59" s="95">
        <v>27</v>
      </c>
      <c r="T59" s="62">
        <v>0.57999999999999996</v>
      </c>
      <c r="U59" s="62">
        <v>25</v>
      </c>
      <c r="V59" s="62">
        <v>2</v>
      </c>
      <c r="W59" s="62">
        <v>0</v>
      </c>
      <c r="X59" s="95">
        <v>75</v>
      </c>
      <c r="Y59" s="62">
        <v>1.4</v>
      </c>
      <c r="Z59" s="62">
        <v>70</v>
      </c>
      <c r="AA59" s="62">
        <v>0</v>
      </c>
      <c r="AB59" s="62">
        <v>5</v>
      </c>
      <c r="AC59" s="95">
        <v>54</v>
      </c>
      <c r="AD59" s="62">
        <v>1.6</v>
      </c>
      <c r="AE59" s="62">
        <v>31</v>
      </c>
      <c r="AF59" s="62">
        <v>11</v>
      </c>
      <c r="AG59" s="62">
        <v>12</v>
      </c>
      <c r="AH59" s="95">
        <v>52</v>
      </c>
      <c r="AI59" s="62">
        <v>1.1000000000000001</v>
      </c>
      <c r="AJ59" s="62">
        <v>29</v>
      </c>
      <c r="AK59" s="62">
        <v>23</v>
      </c>
      <c r="AL59" s="62">
        <v>0</v>
      </c>
      <c r="AM59" s="225"/>
      <c r="AN59" s="151"/>
      <c r="AO59" s="151"/>
      <c r="AP59" s="151"/>
      <c r="AQ59" s="226"/>
      <c r="AR59" s="95">
        <v>55</v>
      </c>
      <c r="AS59" s="62">
        <v>1.3</v>
      </c>
      <c r="AT59" s="62">
        <v>27</v>
      </c>
      <c r="AU59" s="62">
        <v>16</v>
      </c>
      <c r="AV59" s="96">
        <v>0</v>
      </c>
    </row>
    <row r="60" spans="2:48" s="129" customFormat="1" x14ac:dyDescent="0.25">
      <c r="B60" s="101">
        <v>14</v>
      </c>
      <c r="C60" s="95"/>
      <c r="D60" s="95"/>
      <c r="E60" s="62"/>
      <c r="F60" s="62"/>
      <c r="G60" s="62"/>
      <c r="H60" s="62"/>
      <c r="I60" s="95"/>
      <c r="J60" s="62"/>
      <c r="K60" s="62"/>
      <c r="L60" s="62"/>
      <c r="M60" s="62"/>
      <c r="N60" s="95"/>
      <c r="O60" s="62"/>
      <c r="P60" s="62"/>
      <c r="Q60" s="62"/>
      <c r="R60" s="62"/>
      <c r="S60" s="95"/>
      <c r="T60" s="62"/>
      <c r="U60" s="62"/>
      <c r="V60" s="62"/>
      <c r="W60" s="62"/>
      <c r="X60" s="95"/>
      <c r="Y60" s="62"/>
      <c r="Z60" s="62"/>
      <c r="AA60" s="62"/>
      <c r="AB60" s="62"/>
      <c r="AC60" s="95"/>
      <c r="AD60" s="62"/>
      <c r="AE60" s="62"/>
      <c r="AF60" s="62"/>
      <c r="AG60" s="62"/>
      <c r="AH60" s="95"/>
      <c r="AI60" s="62"/>
      <c r="AJ60" s="62"/>
      <c r="AK60" s="62"/>
      <c r="AL60" s="62"/>
      <c r="AM60" s="225"/>
      <c r="AN60" s="151"/>
      <c r="AO60" s="151"/>
      <c r="AP60" s="151"/>
      <c r="AQ60" s="226"/>
      <c r="AR60" s="95"/>
      <c r="AS60" s="62"/>
      <c r="AT60" s="62"/>
      <c r="AU60" s="62"/>
      <c r="AV60" s="96"/>
    </row>
    <row r="61" spans="2:48" s="129" customFormat="1" x14ac:dyDescent="0.25">
      <c r="B61" s="101">
        <v>15</v>
      </c>
      <c r="C61" s="95"/>
      <c r="D61" s="95"/>
      <c r="E61" s="62"/>
      <c r="F61" s="62"/>
      <c r="G61" s="62"/>
      <c r="H61" s="62"/>
      <c r="I61" s="95"/>
      <c r="J61" s="62"/>
      <c r="K61" s="62"/>
      <c r="L61" s="62"/>
      <c r="M61" s="62"/>
      <c r="N61" s="95"/>
      <c r="O61" s="62"/>
      <c r="P61" s="62"/>
      <c r="Q61" s="62"/>
      <c r="R61" s="62"/>
      <c r="S61" s="95"/>
      <c r="T61" s="62"/>
      <c r="U61" s="62"/>
      <c r="V61" s="62"/>
      <c r="W61" s="62"/>
      <c r="X61" s="95"/>
      <c r="Y61" s="62"/>
      <c r="Z61" s="62"/>
      <c r="AA61" s="62"/>
      <c r="AB61" s="62"/>
      <c r="AC61" s="95"/>
      <c r="AD61" s="62"/>
      <c r="AE61" s="62"/>
      <c r="AF61" s="62"/>
      <c r="AG61" s="62"/>
      <c r="AH61" s="95"/>
      <c r="AI61" s="62"/>
      <c r="AJ61" s="62"/>
      <c r="AK61" s="62"/>
      <c r="AL61" s="62"/>
      <c r="AM61" s="225"/>
      <c r="AN61" s="151"/>
      <c r="AO61" s="151"/>
      <c r="AP61" s="151"/>
      <c r="AQ61" s="226"/>
      <c r="AR61" s="95"/>
      <c r="AS61" s="62"/>
      <c r="AT61" s="62"/>
      <c r="AU61" s="62"/>
      <c r="AV61" s="96"/>
    </row>
    <row r="62" spans="2:48" s="129" customFormat="1" x14ac:dyDescent="0.25">
      <c r="B62" s="101">
        <v>16</v>
      </c>
      <c r="C62" s="95"/>
      <c r="D62" s="95"/>
      <c r="E62" s="62"/>
      <c r="F62" s="62"/>
      <c r="G62" s="62"/>
      <c r="H62" s="62"/>
      <c r="I62" s="95"/>
      <c r="J62" s="62"/>
      <c r="K62" s="62"/>
      <c r="L62" s="62"/>
      <c r="M62" s="62"/>
      <c r="N62" s="95"/>
      <c r="O62" s="62"/>
      <c r="P62" s="62"/>
      <c r="Q62" s="62"/>
      <c r="R62" s="62"/>
      <c r="S62" s="95"/>
      <c r="T62" s="62"/>
      <c r="U62" s="62"/>
      <c r="V62" s="62"/>
      <c r="W62" s="62"/>
      <c r="X62" s="95"/>
      <c r="Y62" s="62"/>
      <c r="Z62" s="62"/>
      <c r="AA62" s="62"/>
      <c r="AB62" s="62"/>
      <c r="AC62" s="95"/>
      <c r="AD62" s="62"/>
      <c r="AE62" s="62"/>
      <c r="AF62" s="62"/>
      <c r="AG62" s="62"/>
      <c r="AH62" s="95">
        <v>3</v>
      </c>
      <c r="AI62" s="62">
        <v>0.4</v>
      </c>
      <c r="AJ62" s="62">
        <v>0</v>
      </c>
      <c r="AK62" s="62">
        <v>3</v>
      </c>
      <c r="AL62" s="62">
        <v>0</v>
      </c>
      <c r="AM62" s="225"/>
      <c r="AN62" s="151"/>
      <c r="AO62" s="151"/>
      <c r="AP62" s="151"/>
      <c r="AQ62" s="226"/>
      <c r="AR62" s="95">
        <v>1</v>
      </c>
      <c r="AS62" s="62">
        <v>0.08</v>
      </c>
      <c r="AT62" s="62">
        <v>0</v>
      </c>
      <c r="AU62" s="62">
        <v>1</v>
      </c>
      <c r="AV62" s="96">
        <v>0</v>
      </c>
    </row>
    <row r="63" spans="2:48" s="129" customFormat="1" x14ac:dyDescent="0.25">
      <c r="B63" s="101">
        <v>17</v>
      </c>
      <c r="C63" s="95"/>
      <c r="D63" s="95"/>
      <c r="E63" s="62"/>
      <c r="F63" s="62"/>
      <c r="G63" s="62"/>
      <c r="H63" s="62"/>
      <c r="I63" s="95"/>
      <c r="J63" s="62"/>
      <c r="K63" s="62"/>
      <c r="L63" s="62"/>
      <c r="M63" s="62"/>
      <c r="N63" s="95"/>
      <c r="O63" s="62"/>
      <c r="P63" s="62"/>
      <c r="Q63" s="62"/>
      <c r="R63" s="62"/>
      <c r="S63" s="95"/>
      <c r="T63" s="62"/>
      <c r="U63" s="62"/>
      <c r="V63" s="62"/>
      <c r="W63" s="62"/>
      <c r="X63" s="95"/>
      <c r="Y63" s="62"/>
      <c r="Z63" s="62"/>
      <c r="AA63" s="62"/>
      <c r="AB63" s="62"/>
      <c r="AC63" s="95"/>
      <c r="AD63" s="62"/>
      <c r="AE63" s="62"/>
      <c r="AF63" s="62"/>
      <c r="AG63" s="62"/>
      <c r="AH63" s="95"/>
      <c r="AI63" s="62"/>
      <c r="AJ63" s="62"/>
      <c r="AK63" s="62"/>
      <c r="AL63" s="62"/>
      <c r="AM63" s="225"/>
      <c r="AN63" s="151"/>
      <c r="AO63" s="151"/>
      <c r="AP63" s="151"/>
      <c r="AQ63" s="226"/>
      <c r="AR63" s="95"/>
      <c r="AS63" s="62"/>
      <c r="AT63" s="62"/>
      <c r="AU63" s="62"/>
      <c r="AV63" s="96"/>
    </row>
    <row r="64" spans="2:48" s="129" customFormat="1" ht="15.75" thickBot="1" x14ac:dyDescent="0.3">
      <c r="B64" s="102">
        <v>18</v>
      </c>
      <c r="C64" s="98"/>
      <c r="D64" s="98"/>
      <c r="E64" s="99"/>
      <c r="F64" s="99"/>
      <c r="G64" s="99"/>
      <c r="H64" s="99"/>
      <c r="I64" s="98"/>
      <c r="J64" s="99"/>
      <c r="K64" s="99"/>
      <c r="L64" s="99"/>
      <c r="M64" s="99"/>
      <c r="N64" s="98"/>
      <c r="O64" s="99"/>
      <c r="P64" s="99"/>
      <c r="Q64" s="99"/>
      <c r="R64" s="99"/>
      <c r="S64" s="98"/>
      <c r="T64" s="99"/>
      <c r="U64" s="99"/>
      <c r="V64" s="99"/>
      <c r="W64" s="99"/>
      <c r="X64" s="98"/>
      <c r="Y64" s="99"/>
      <c r="Z64" s="99"/>
      <c r="AA64" s="99"/>
      <c r="AB64" s="99"/>
      <c r="AC64" s="98"/>
      <c r="AD64" s="99"/>
      <c r="AE64" s="99"/>
      <c r="AF64" s="99"/>
      <c r="AG64" s="99"/>
      <c r="AH64" s="98">
        <v>2</v>
      </c>
      <c r="AI64" s="99">
        <v>0.44</v>
      </c>
      <c r="AJ64" s="99">
        <v>0</v>
      </c>
      <c r="AK64" s="99">
        <v>2</v>
      </c>
      <c r="AL64" s="99">
        <v>0</v>
      </c>
      <c r="AM64" s="227"/>
      <c r="AN64" s="228"/>
      <c r="AO64" s="228"/>
      <c r="AP64" s="228"/>
      <c r="AQ64" s="229"/>
      <c r="AR64" s="98">
        <v>1</v>
      </c>
      <c r="AS64" s="99">
        <v>0.18</v>
      </c>
      <c r="AT64" s="99">
        <v>0</v>
      </c>
      <c r="AU64" s="99">
        <v>1</v>
      </c>
      <c r="AV64" s="100">
        <v>0</v>
      </c>
    </row>
    <row r="65" spans="2:48" ht="15.75" thickBot="1" x14ac:dyDescent="0.3">
      <c r="B65" s="234" t="s">
        <v>44</v>
      </c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116"/>
    </row>
    <row r="66" spans="2:48" x14ac:dyDescent="0.25">
      <c r="B66" s="236" t="s">
        <v>41</v>
      </c>
      <c r="C66" s="242">
        <v>41948</v>
      </c>
      <c r="D66" s="216">
        <v>41949</v>
      </c>
      <c r="E66" s="217"/>
      <c r="F66" s="217"/>
      <c r="G66" s="217"/>
      <c r="H66" s="218"/>
      <c r="I66" s="219">
        <v>41953</v>
      </c>
      <c r="J66" s="220"/>
      <c r="K66" s="220"/>
      <c r="L66" s="220"/>
      <c r="M66" s="221"/>
      <c r="N66" s="213">
        <v>41957</v>
      </c>
      <c r="O66" s="214"/>
      <c r="P66" s="214"/>
      <c r="Q66" s="214"/>
      <c r="R66" s="215"/>
      <c r="S66" s="210">
        <v>41960</v>
      </c>
      <c r="T66" s="211"/>
      <c r="U66" s="211"/>
      <c r="V66" s="211"/>
      <c r="W66" s="212"/>
      <c r="X66" s="213">
        <v>41964</v>
      </c>
      <c r="Y66" s="214"/>
      <c r="Z66" s="214"/>
      <c r="AA66" s="214"/>
      <c r="AB66" s="215"/>
      <c r="AC66" s="210">
        <v>41969</v>
      </c>
      <c r="AD66" s="211"/>
      <c r="AE66" s="211"/>
      <c r="AF66" s="211"/>
      <c r="AG66" s="212"/>
      <c r="AH66" s="213">
        <v>41974</v>
      </c>
      <c r="AI66" s="214"/>
      <c r="AJ66" s="214"/>
      <c r="AK66" s="214"/>
      <c r="AL66" s="215"/>
      <c r="AM66" s="213">
        <v>41983</v>
      </c>
      <c r="AN66" s="214"/>
      <c r="AO66" s="214"/>
      <c r="AP66" s="214"/>
      <c r="AQ66" s="215"/>
      <c r="AR66" s="213">
        <v>41985</v>
      </c>
      <c r="AS66" s="214"/>
      <c r="AT66" s="214"/>
      <c r="AU66" s="214"/>
      <c r="AV66" s="215"/>
    </row>
    <row r="67" spans="2:48" ht="30.75" thickBot="1" x14ac:dyDescent="0.3">
      <c r="B67" s="237"/>
      <c r="C67" s="237"/>
      <c r="D67" s="67" t="s">
        <v>54</v>
      </c>
      <c r="E67" s="68" t="s">
        <v>42</v>
      </c>
      <c r="F67" s="68" t="s">
        <v>53</v>
      </c>
      <c r="G67" s="108" t="s">
        <v>151</v>
      </c>
      <c r="H67" s="109" t="s">
        <v>152</v>
      </c>
      <c r="I67" s="67" t="s">
        <v>54</v>
      </c>
      <c r="J67" s="68" t="s">
        <v>42</v>
      </c>
      <c r="K67" s="68" t="s">
        <v>53</v>
      </c>
      <c r="L67" s="108" t="s">
        <v>151</v>
      </c>
      <c r="M67" s="109" t="s">
        <v>152</v>
      </c>
      <c r="N67" s="67" t="s">
        <v>54</v>
      </c>
      <c r="O67" s="68" t="s">
        <v>42</v>
      </c>
      <c r="P67" s="68" t="s">
        <v>53</v>
      </c>
      <c r="Q67" s="108" t="s">
        <v>151</v>
      </c>
      <c r="R67" s="109" t="s">
        <v>152</v>
      </c>
      <c r="S67" s="67" t="s">
        <v>54</v>
      </c>
      <c r="T67" s="68" t="s">
        <v>42</v>
      </c>
      <c r="U67" s="68" t="s">
        <v>53</v>
      </c>
      <c r="V67" s="108" t="s">
        <v>151</v>
      </c>
      <c r="W67" s="109" t="s">
        <v>152</v>
      </c>
      <c r="X67" s="107" t="s">
        <v>54</v>
      </c>
      <c r="Y67" s="108" t="s">
        <v>42</v>
      </c>
      <c r="Z67" s="108" t="s">
        <v>53</v>
      </c>
      <c r="AA67" s="108" t="s">
        <v>151</v>
      </c>
      <c r="AB67" s="109" t="s">
        <v>152</v>
      </c>
      <c r="AC67" s="67" t="s">
        <v>54</v>
      </c>
      <c r="AD67" s="68" t="s">
        <v>42</v>
      </c>
      <c r="AE67" s="68" t="s">
        <v>53</v>
      </c>
      <c r="AF67" s="108" t="s">
        <v>151</v>
      </c>
      <c r="AG67" s="109" t="s">
        <v>152</v>
      </c>
      <c r="AH67" s="67" t="s">
        <v>54</v>
      </c>
      <c r="AI67" s="68" t="s">
        <v>42</v>
      </c>
      <c r="AJ67" s="68" t="s">
        <v>53</v>
      </c>
      <c r="AK67" s="108" t="s">
        <v>151</v>
      </c>
      <c r="AL67" s="109" t="s">
        <v>152</v>
      </c>
      <c r="AM67" s="67" t="s">
        <v>54</v>
      </c>
      <c r="AN67" s="68" t="s">
        <v>42</v>
      </c>
      <c r="AO67" s="68" t="s">
        <v>53</v>
      </c>
      <c r="AP67" s="108" t="s">
        <v>151</v>
      </c>
      <c r="AQ67" s="109" t="s">
        <v>152</v>
      </c>
      <c r="AR67" s="90" t="s">
        <v>54</v>
      </c>
      <c r="AS67" s="91" t="s">
        <v>42</v>
      </c>
      <c r="AT67" s="91" t="s">
        <v>53</v>
      </c>
      <c r="AU67" s="108" t="s">
        <v>151</v>
      </c>
      <c r="AV67" s="109" t="s">
        <v>152</v>
      </c>
    </row>
    <row r="68" spans="2:48" s="129" customFormat="1" ht="15" customHeight="1" x14ac:dyDescent="0.25">
      <c r="B68" s="101">
        <v>1</v>
      </c>
      <c r="C68" s="95"/>
      <c r="D68" s="95">
        <v>15</v>
      </c>
      <c r="E68" s="62">
        <v>0.42</v>
      </c>
      <c r="F68" s="62">
        <v>9</v>
      </c>
      <c r="G68" s="62">
        <v>0</v>
      </c>
      <c r="H68" s="62">
        <v>6</v>
      </c>
      <c r="I68" s="95">
        <v>18</v>
      </c>
      <c r="J68" s="62">
        <v>0.45</v>
      </c>
      <c r="K68" s="62">
        <v>14</v>
      </c>
      <c r="L68" s="62">
        <v>3</v>
      </c>
      <c r="M68" s="62">
        <v>0</v>
      </c>
      <c r="N68" s="95">
        <v>9</v>
      </c>
      <c r="O68" s="62">
        <v>0.34</v>
      </c>
      <c r="P68" s="62">
        <v>3</v>
      </c>
      <c r="Q68" s="62">
        <v>1</v>
      </c>
      <c r="R68" s="62">
        <v>0</v>
      </c>
      <c r="S68" s="95">
        <v>52</v>
      </c>
      <c r="T68" s="62">
        <v>1.5</v>
      </c>
      <c r="U68" s="62">
        <v>45</v>
      </c>
      <c r="V68" s="62">
        <v>0</v>
      </c>
      <c r="W68" s="62">
        <v>7</v>
      </c>
      <c r="X68" s="222" t="s">
        <v>77</v>
      </c>
      <c r="Y68" s="223"/>
      <c r="Z68" s="223"/>
      <c r="AA68" s="223"/>
      <c r="AB68" s="224"/>
      <c r="AC68" s="95">
        <v>46</v>
      </c>
      <c r="AD68" s="62">
        <v>1.1200000000000001</v>
      </c>
      <c r="AE68" s="62">
        <v>38</v>
      </c>
      <c r="AF68" s="62">
        <v>8</v>
      </c>
      <c r="AG68" s="62">
        <v>0</v>
      </c>
      <c r="AH68" s="95">
        <v>284</v>
      </c>
      <c r="AI68" s="62">
        <v>6.3</v>
      </c>
      <c r="AJ68" s="62">
        <v>262</v>
      </c>
      <c r="AK68" s="62">
        <v>16</v>
      </c>
      <c r="AL68" s="62">
        <v>6</v>
      </c>
      <c r="AM68" s="95"/>
      <c r="AN68" s="62"/>
      <c r="AO68" s="62"/>
      <c r="AP68" s="62"/>
      <c r="AQ68" s="62"/>
      <c r="AR68" s="95">
        <v>44</v>
      </c>
      <c r="AS68" s="62">
        <v>1.06</v>
      </c>
      <c r="AT68" s="62">
        <v>37</v>
      </c>
      <c r="AU68" s="62">
        <v>0</v>
      </c>
      <c r="AV68" s="96">
        <v>7</v>
      </c>
    </row>
    <row r="69" spans="2:48" s="129" customFormat="1" x14ac:dyDescent="0.25">
      <c r="B69" s="101">
        <v>2</v>
      </c>
      <c r="C69" s="95"/>
      <c r="D69" s="95"/>
      <c r="E69" s="62"/>
      <c r="F69" s="62"/>
      <c r="G69" s="62"/>
      <c r="H69" s="62"/>
      <c r="I69" s="95"/>
      <c r="J69" s="62"/>
      <c r="K69" s="62"/>
      <c r="L69" s="62"/>
      <c r="M69" s="62"/>
      <c r="N69" s="95">
        <v>11</v>
      </c>
      <c r="O69" s="62">
        <v>0.38</v>
      </c>
      <c r="P69" s="62">
        <v>11</v>
      </c>
      <c r="Q69" s="62">
        <v>0</v>
      </c>
      <c r="R69" s="62">
        <v>0</v>
      </c>
      <c r="S69" s="95">
        <v>15</v>
      </c>
      <c r="T69" s="62">
        <v>0.4</v>
      </c>
      <c r="U69" s="62">
        <v>15</v>
      </c>
      <c r="V69" s="62">
        <v>0</v>
      </c>
      <c r="W69" s="62">
        <v>0</v>
      </c>
      <c r="X69" s="225"/>
      <c r="Y69" s="151"/>
      <c r="Z69" s="151"/>
      <c r="AA69" s="151"/>
      <c r="AB69" s="226"/>
      <c r="AC69" s="95">
        <v>33</v>
      </c>
      <c r="AD69" s="62">
        <v>1.1200000000000001</v>
      </c>
      <c r="AE69" s="62">
        <v>14</v>
      </c>
      <c r="AF69" s="62">
        <v>8</v>
      </c>
      <c r="AG69" s="62">
        <v>1</v>
      </c>
      <c r="AH69" s="95">
        <v>6</v>
      </c>
      <c r="AI69" s="62">
        <v>0.16</v>
      </c>
      <c r="AJ69" s="62">
        <v>0</v>
      </c>
      <c r="AK69" s="62">
        <v>2</v>
      </c>
      <c r="AL69" s="62">
        <v>0</v>
      </c>
      <c r="AM69" s="95"/>
      <c r="AN69" s="62"/>
      <c r="AO69" s="62"/>
      <c r="AP69" s="62"/>
      <c r="AQ69" s="62"/>
      <c r="AR69" s="95">
        <v>8</v>
      </c>
      <c r="AS69" s="62">
        <v>0.34</v>
      </c>
      <c r="AT69" s="62">
        <v>6</v>
      </c>
      <c r="AU69" s="62">
        <v>2</v>
      </c>
      <c r="AV69" s="96">
        <v>0</v>
      </c>
    </row>
    <row r="70" spans="2:48" s="129" customFormat="1" x14ac:dyDescent="0.25">
      <c r="B70" s="101">
        <v>3</v>
      </c>
      <c r="C70" s="95"/>
      <c r="D70" s="95">
        <v>35</v>
      </c>
      <c r="E70" s="62">
        <v>1.3</v>
      </c>
      <c r="F70" s="62">
        <v>34</v>
      </c>
      <c r="G70" s="62">
        <v>1</v>
      </c>
      <c r="H70" s="62">
        <v>0</v>
      </c>
      <c r="I70" s="95">
        <v>27</v>
      </c>
      <c r="J70" s="62">
        <v>0.91</v>
      </c>
      <c r="K70" s="62">
        <v>27</v>
      </c>
      <c r="L70" s="62">
        <v>0</v>
      </c>
      <c r="M70" s="62">
        <v>0</v>
      </c>
      <c r="N70" s="95">
        <v>18</v>
      </c>
      <c r="O70" s="62">
        <v>0.56000000000000005</v>
      </c>
      <c r="P70" s="62">
        <v>18</v>
      </c>
      <c r="Q70" s="62">
        <v>0</v>
      </c>
      <c r="R70" s="62">
        <v>0</v>
      </c>
      <c r="S70" s="95">
        <v>86</v>
      </c>
      <c r="T70" s="62">
        <v>2.86</v>
      </c>
      <c r="U70" s="62">
        <v>84</v>
      </c>
      <c r="V70" s="62">
        <v>2</v>
      </c>
      <c r="W70" s="62">
        <v>0</v>
      </c>
      <c r="X70" s="225"/>
      <c r="Y70" s="151"/>
      <c r="Z70" s="151"/>
      <c r="AA70" s="151"/>
      <c r="AB70" s="226"/>
      <c r="AC70" s="95">
        <v>49</v>
      </c>
      <c r="AD70" s="62">
        <v>1.28</v>
      </c>
      <c r="AE70" s="62">
        <v>47</v>
      </c>
      <c r="AF70" s="62">
        <v>2</v>
      </c>
      <c r="AG70" s="62">
        <v>0</v>
      </c>
      <c r="AH70" s="95">
        <v>213</v>
      </c>
      <c r="AI70" s="62">
        <v>4.76</v>
      </c>
      <c r="AJ70" s="62">
        <v>198</v>
      </c>
      <c r="AK70" s="62">
        <v>15</v>
      </c>
      <c r="AL70" s="62">
        <v>0</v>
      </c>
      <c r="AM70" s="95"/>
      <c r="AN70" s="62"/>
      <c r="AO70" s="62"/>
      <c r="AP70" s="62"/>
      <c r="AQ70" s="62"/>
      <c r="AR70" s="95">
        <v>67</v>
      </c>
      <c r="AS70" s="62">
        <v>1.8</v>
      </c>
      <c r="AT70" s="62">
        <v>66</v>
      </c>
      <c r="AU70" s="62">
        <v>1</v>
      </c>
      <c r="AV70" s="96">
        <v>0</v>
      </c>
    </row>
    <row r="71" spans="2:48" s="129" customFormat="1" x14ac:dyDescent="0.25">
      <c r="B71" s="101">
        <v>4</v>
      </c>
      <c r="C71" s="95"/>
      <c r="D71" s="95">
        <v>4</v>
      </c>
      <c r="E71" s="62">
        <v>0.08</v>
      </c>
      <c r="F71" s="62">
        <v>4</v>
      </c>
      <c r="G71" s="62">
        <v>0</v>
      </c>
      <c r="H71" s="62">
        <v>0</v>
      </c>
      <c r="I71" s="95">
        <v>1</v>
      </c>
      <c r="J71" s="97" t="s">
        <v>38</v>
      </c>
      <c r="K71" s="62">
        <v>1</v>
      </c>
      <c r="L71" s="62">
        <v>0</v>
      </c>
      <c r="M71" s="62">
        <v>0</v>
      </c>
      <c r="N71" s="95">
        <v>4</v>
      </c>
      <c r="O71" s="62">
        <v>0.06</v>
      </c>
      <c r="P71" s="62">
        <v>4</v>
      </c>
      <c r="Q71" s="62">
        <v>0</v>
      </c>
      <c r="R71" s="62">
        <v>0</v>
      </c>
      <c r="S71" s="95">
        <v>4</v>
      </c>
      <c r="T71" s="62">
        <v>0.08</v>
      </c>
      <c r="U71" s="62">
        <v>4</v>
      </c>
      <c r="V71" s="62">
        <v>0</v>
      </c>
      <c r="W71" s="62">
        <v>0</v>
      </c>
      <c r="X71" s="225"/>
      <c r="Y71" s="151"/>
      <c r="Z71" s="151"/>
      <c r="AA71" s="151"/>
      <c r="AB71" s="226"/>
      <c r="AC71" s="95">
        <v>25</v>
      </c>
      <c r="AD71" s="62">
        <v>0.72</v>
      </c>
      <c r="AE71" s="62">
        <v>21</v>
      </c>
      <c r="AF71" s="62">
        <v>4</v>
      </c>
      <c r="AG71" s="62">
        <v>0</v>
      </c>
      <c r="AH71" s="95">
        <v>22</v>
      </c>
      <c r="AI71" s="62">
        <v>0.6</v>
      </c>
      <c r="AJ71" s="62">
        <v>20</v>
      </c>
      <c r="AK71" s="62">
        <v>2</v>
      </c>
      <c r="AL71" s="62">
        <v>0</v>
      </c>
      <c r="AM71" s="95"/>
      <c r="AN71" s="62"/>
      <c r="AO71" s="62"/>
      <c r="AP71" s="62"/>
      <c r="AQ71" s="62"/>
      <c r="AR71" s="95">
        <v>19</v>
      </c>
      <c r="AS71" s="62">
        <v>0.55000000000000004</v>
      </c>
      <c r="AT71" s="62">
        <v>19</v>
      </c>
      <c r="AU71" s="62">
        <v>0</v>
      </c>
      <c r="AV71" s="96">
        <v>0</v>
      </c>
    </row>
    <row r="72" spans="2:48" s="129" customFormat="1" x14ac:dyDescent="0.25">
      <c r="B72" s="101">
        <v>5</v>
      </c>
      <c r="C72" s="95"/>
      <c r="D72" s="95"/>
      <c r="E72" s="62"/>
      <c r="F72" s="62"/>
      <c r="G72" s="62"/>
      <c r="H72" s="62"/>
      <c r="I72" s="95"/>
      <c r="J72" s="62"/>
      <c r="K72" s="62"/>
      <c r="L72" s="62"/>
      <c r="M72" s="62"/>
      <c r="N72" s="95">
        <v>5</v>
      </c>
      <c r="O72" s="62">
        <v>0.2</v>
      </c>
      <c r="P72" s="62">
        <v>5</v>
      </c>
      <c r="Q72" s="62">
        <v>0</v>
      </c>
      <c r="R72" s="62">
        <v>0</v>
      </c>
      <c r="S72" s="95">
        <v>15</v>
      </c>
      <c r="T72" s="62">
        <v>0.6</v>
      </c>
      <c r="U72" s="62">
        <v>15</v>
      </c>
      <c r="V72" s="62">
        <v>0</v>
      </c>
      <c r="W72" s="62">
        <v>0</v>
      </c>
      <c r="X72" s="225"/>
      <c r="Y72" s="151"/>
      <c r="Z72" s="151"/>
      <c r="AA72" s="151"/>
      <c r="AB72" s="226"/>
      <c r="AC72" s="95">
        <v>49</v>
      </c>
      <c r="AD72" s="62">
        <v>1.94</v>
      </c>
      <c r="AE72" s="62">
        <v>49</v>
      </c>
      <c r="AF72" s="62">
        <v>0</v>
      </c>
      <c r="AG72" s="62">
        <v>0</v>
      </c>
      <c r="AH72" s="95">
        <v>41</v>
      </c>
      <c r="AI72" s="62">
        <v>1.1000000000000001</v>
      </c>
      <c r="AJ72" s="62">
        <v>38</v>
      </c>
      <c r="AK72" s="62">
        <v>3</v>
      </c>
      <c r="AL72" s="62">
        <v>0</v>
      </c>
      <c r="AM72" s="95"/>
      <c r="AN72" s="62"/>
      <c r="AO72" s="62"/>
      <c r="AP72" s="62"/>
      <c r="AQ72" s="62"/>
      <c r="AR72" s="95">
        <v>52</v>
      </c>
      <c r="AS72" s="62">
        <v>2</v>
      </c>
      <c r="AT72" s="62">
        <v>48</v>
      </c>
      <c r="AU72" s="62">
        <v>4</v>
      </c>
      <c r="AV72" s="96">
        <v>0</v>
      </c>
    </row>
    <row r="73" spans="2:48" s="129" customFormat="1" x14ac:dyDescent="0.25">
      <c r="B73" s="101">
        <v>6</v>
      </c>
      <c r="C73" s="95"/>
      <c r="D73" s="95"/>
      <c r="E73" s="62"/>
      <c r="F73" s="62"/>
      <c r="G73" s="62"/>
      <c r="H73" s="62"/>
      <c r="I73" s="95"/>
      <c r="J73" s="62"/>
      <c r="K73" s="62"/>
      <c r="L73" s="62"/>
      <c r="M73" s="62"/>
      <c r="N73" s="95"/>
      <c r="O73" s="62"/>
      <c r="P73" s="62"/>
      <c r="Q73" s="62"/>
      <c r="R73" s="62"/>
      <c r="S73" s="95"/>
      <c r="T73" s="62"/>
      <c r="U73" s="62"/>
      <c r="V73" s="62"/>
      <c r="W73" s="62"/>
      <c r="X73" s="225"/>
      <c r="Y73" s="151"/>
      <c r="Z73" s="151"/>
      <c r="AA73" s="151"/>
      <c r="AB73" s="226"/>
      <c r="AC73" s="95"/>
      <c r="AD73" s="62"/>
      <c r="AE73" s="62"/>
      <c r="AF73" s="62"/>
      <c r="AG73" s="62"/>
      <c r="AH73" s="95"/>
      <c r="AI73" s="62"/>
      <c r="AJ73" s="62"/>
      <c r="AK73" s="62"/>
      <c r="AL73" s="62"/>
      <c r="AM73" s="95">
        <v>4</v>
      </c>
      <c r="AN73" s="62">
        <v>0.5</v>
      </c>
      <c r="AO73" s="62">
        <v>4</v>
      </c>
      <c r="AP73" s="62">
        <v>0</v>
      </c>
      <c r="AQ73" s="62">
        <v>0</v>
      </c>
      <c r="AR73" s="95"/>
      <c r="AS73" s="62"/>
      <c r="AT73" s="62"/>
      <c r="AU73" s="62"/>
      <c r="AV73" s="96"/>
    </row>
    <row r="74" spans="2:48" s="129" customFormat="1" x14ac:dyDescent="0.25">
      <c r="B74" s="101">
        <v>7</v>
      </c>
      <c r="C74" s="95"/>
      <c r="D74" s="95">
        <v>14</v>
      </c>
      <c r="E74" s="62">
        <v>0.38</v>
      </c>
      <c r="F74" s="62">
        <v>13</v>
      </c>
      <c r="G74" s="62">
        <v>1</v>
      </c>
      <c r="H74" s="62">
        <v>0</v>
      </c>
      <c r="I74" s="95"/>
      <c r="J74" s="62"/>
      <c r="K74" s="62"/>
      <c r="L74" s="62"/>
      <c r="M74" s="62"/>
      <c r="N74" s="95">
        <v>23</v>
      </c>
      <c r="O74" s="62">
        <v>0.46</v>
      </c>
      <c r="P74" s="62">
        <v>23</v>
      </c>
      <c r="Q74" s="62">
        <v>0</v>
      </c>
      <c r="R74" s="62">
        <v>0</v>
      </c>
      <c r="S74" s="95">
        <v>66</v>
      </c>
      <c r="T74" s="62">
        <v>1.4</v>
      </c>
      <c r="U74" s="62">
        <v>60</v>
      </c>
      <c r="V74" s="62">
        <v>6</v>
      </c>
      <c r="W74" s="62">
        <v>0</v>
      </c>
      <c r="X74" s="225"/>
      <c r="Y74" s="151"/>
      <c r="Z74" s="151"/>
      <c r="AA74" s="151"/>
      <c r="AB74" s="226"/>
      <c r="AC74" s="95">
        <v>58</v>
      </c>
      <c r="AD74" s="62">
        <v>1.1399999999999999</v>
      </c>
      <c r="AE74" s="62">
        <v>56</v>
      </c>
      <c r="AF74" s="62">
        <v>2</v>
      </c>
      <c r="AG74" s="62">
        <v>0</v>
      </c>
      <c r="AH74" s="95">
        <v>141</v>
      </c>
      <c r="AI74" s="62">
        <v>2.48</v>
      </c>
      <c r="AJ74" s="62">
        <v>134</v>
      </c>
      <c r="AK74" s="62">
        <v>7</v>
      </c>
      <c r="AL74" s="62">
        <v>0</v>
      </c>
      <c r="AM74" s="95"/>
      <c r="AN74" s="62"/>
      <c r="AO74" s="62"/>
      <c r="AP74" s="62"/>
      <c r="AQ74" s="62"/>
      <c r="AR74" s="95">
        <v>39</v>
      </c>
      <c r="AS74" s="62">
        <v>0.88</v>
      </c>
      <c r="AT74" s="62">
        <v>34</v>
      </c>
      <c r="AU74" s="62">
        <v>5</v>
      </c>
      <c r="AV74" s="96">
        <v>0</v>
      </c>
    </row>
    <row r="75" spans="2:48" s="129" customFormat="1" x14ac:dyDescent="0.25">
      <c r="B75" s="101">
        <v>8</v>
      </c>
      <c r="C75" s="95"/>
      <c r="D75" s="95">
        <v>1</v>
      </c>
      <c r="E75" s="62">
        <v>0.02</v>
      </c>
      <c r="F75" s="62">
        <v>0</v>
      </c>
      <c r="G75" s="62">
        <v>1</v>
      </c>
      <c r="H75" s="62">
        <v>0</v>
      </c>
      <c r="I75" s="95"/>
      <c r="J75" s="62"/>
      <c r="K75" s="62"/>
      <c r="L75" s="62"/>
      <c r="M75" s="62"/>
      <c r="N75" s="95">
        <v>1</v>
      </c>
      <c r="O75" s="62">
        <v>0.08</v>
      </c>
      <c r="P75" s="62">
        <v>0</v>
      </c>
      <c r="Q75" s="62">
        <v>1</v>
      </c>
      <c r="R75" s="62">
        <v>0</v>
      </c>
      <c r="S75" s="95">
        <v>1</v>
      </c>
      <c r="T75" s="62">
        <v>0.12</v>
      </c>
      <c r="U75" s="62">
        <v>1</v>
      </c>
      <c r="V75" s="62">
        <v>0</v>
      </c>
      <c r="W75" s="62">
        <v>0</v>
      </c>
      <c r="X75" s="225"/>
      <c r="Y75" s="151"/>
      <c r="Z75" s="151"/>
      <c r="AA75" s="151"/>
      <c r="AB75" s="226"/>
      <c r="AC75" s="95">
        <v>3</v>
      </c>
      <c r="AD75" s="62">
        <v>0.28000000000000003</v>
      </c>
      <c r="AE75" s="62">
        <v>2</v>
      </c>
      <c r="AF75" s="62">
        <v>0</v>
      </c>
      <c r="AG75" s="62">
        <v>1</v>
      </c>
      <c r="AH75" s="95">
        <v>2</v>
      </c>
      <c r="AI75" s="62">
        <v>0.18</v>
      </c>
      <c r="AJ75" s="62">
        <v>2</v>
      </c>
      <c r="AK75" s="62">
        <v>0</v>
      </c>
      <c r="AL75" s="62">
        <v>0</v>
      </c>
      <c r="AM75" s="95"/>
      <c r="AN75" s="62"/>
      <c r="AO75" s="62"/>
      <c r="AP75" s="62"/>
      <c r="AQ75" s="62"/>
      <c r="AR75" s="95">
        <v>1</v>
      </c>
      <c r="AS75" s="62">
        <v>0.1</v>
      </c>
      <c r="AT75" s="62">
        <v>1</v>
      </c>
      <c r="AU75" s="62">
        <v>0</v>
      </c>
      <c r="AV75" s="96">
        <v>0</v>
      </c>
    </row>
    <row r="76" spans="2:48" s="129" customFormat="1" x14ac:dyDescent="0.25">
      <c r="B76" s="101">
        <v>9</v>
      </c>
      <c r="C76" s="95"/>
      <c r="D76" s="95">
        <v>3</v>
      </c>
      <c r="E76" s="62">
        <v>0.02</v>
      </c>
      <c r="F76" s="62">
        <v>3</v>
      </c>
      <c r="G76" s="62">
        <v>0</v>
      </c>
      <c r="H76" s="62">
        <v>0</v>
      </c>
      <c r="I76" s="95"/>
      <c r="J76" s="62"/>
      <c r="K76" s="62"/>
      <c r="L76" s="62"/>
      <c r="M76" s="62"/>
      <c r="N76" s="95">
        <v>7</v>
      </c>
      <c r="O76" s="62">
        <v>0.15</v>
      </c>
      <c r="P76" s="62">
        <v>7</v>
      </c>
      <c r="Q76" s="62">
        <v>0</v>
      </c>
      <c r="R76" s="62">
        <v>0</v>
      </c>
      <c r="S76" s="95">
        <v>14</v>
      </c>
      <c r="T76" s="62">
        <v>0.28000000000000003</v>
      </c>
      <c r="U76" s="62">
        <v>13</v>
      </c>
      <c r="V76" s="62">
        <v>1</v>
      </c>
      <c r="W76" s="62">
        <v>0</v>
      </c>
      <c r="X76" s="225"/>
      <c r="Y76" s="151"/>
      <c r="Z76" s="151"/>
      <c r="AA76" s="151"/>
      <c r="AB76" s="226"/>
      <c r="AC76" s="95">
        <v>17</v>
      </c>
      <c r="AD76" s="62">
        <v>0.44</v>
      </c>
      <c r="AE76" s="62">
        <v>17</v>
      </c>
      <c r="AF76" s="62">
        <v>0</v>
      </c>
      <c r="AG76" s="62">
        <v>0</v>
      </c>
      <c r="AH76" s="95">
        <v>118</v>
      </c>
      <c r="AI76" s="62">
        <v>2.6</v>
      </c>
      <c r="AJ76" s="62">
        <v>114</v>
      </c>
      <c r="AK76" s="62">
        <v>4</v>
      </c>
      <c r="AL76" s="62">
        <v>0</v>
      </c>
      <c r="AM76" s="95"/>
      <c r="AN76" s="62"/>
      <c r="AO76" s="62"/>
      <c r="AP76" s="62"/>
      <c r="AQ76" s="62"/>
      <c r="AR76" s="95">
        <v>48</v>
      </c>
      <c r="AS76" s="62">
        <v>1.64</v>
      </c>
      <c r="AT76" s="62">
        <v>45</v>
      </c>
      <c r="AU76" s="62">
        <v>3</v>
      </c>
      <c r="AV76" s="96">
        <v>0</v>
      </c>
    </row>
    <row r="77" spans="2:48" s="129" customFormat="1" x14ac:dyDescent="0.25">
      <c r="B77" s="101">
        <v>10</v>
      </c>
      <c r="C77" s="95"/>
      <c r="D77" s="95"/>
      <c r="E77" s="62"/>
      <c r="F77" s="62"/>
      <c r="G77" s="62"/>
      <c r="H77" s="62"/>
      <c r="I77" s="95"/>
      <c r="J77" s="62"/>
      <c r="K77" s="62"/>
      <c r="L77" s="62"/>
      <c r="M77" s="62"/>
      <c r="N77" s="95"/>
      <c r="O77" s="62"/>
      <c r="P77" s="62"/>
      <c r="Q77" s="62"/>
      <c r="R77" s="62"/>
      <c r="S77" s="95">
        <v>1</v>
      </c>
      <c r="T77" s="62">
        <v>0.22</v>
      </c>
      <c r="U77" s="62">
        <v>1</v>
      </c>
      <c r="V77" s="62">
        <v>0</v>
      </c>
      <c r="W77" s="62">
        <v>0</v>
      </c>
      <c r="X77" s="225"/>
      <c r="Y77" s="151"/>
      <c r="Z77" s="151"/>
      <c r="AA77" s="151"/>
      <c r="AB77" s="226"/>
      <c r="AC77" s="95">
        <v>2</v>
      </c>
      <c r="AD77" s="62">
        <v>0.28000000000000003</v>
      </c>
      <c r="AE77" s="62">
        <v>2</v>
      </c>
      <c r="AF77" s="62">
        <v>1</v>
      </c>
      <c r="AG77" s="62">
        <v>0</v>
      </c>
      <c r="AH77" s="95">
        <v>6</v>
      </c>
      <c r="AI77" s="62">
        <v>0.86</v>
      </c>
      <c r="AJ77" s="62">
        <v>4</v>
      </c>
      <c r="AK77" s="62">
        <v>2</v>
      </c>
      <c r="AL77" s="62">
        <v>0</v>
      </c>
      <c r="AM77" s="95"/>
      <c r="AN77" s="62"/>
      <c r="AO77" s="62"/>
      <c r="AP77" s="62"/>
      <c r="AQ77" s="62"/>
      <c r="AR77" s="95">
        <v>2</v>
      </c>
      <c r="AS77" s="62">
        <v>0.27</v>
      </c>
      <c r="AT77" s="62">
        <v>2</v>
      </c>
      <c r="AU77" s="62">
        <v>0</v>
      </c>
      <c r="AV77" s="96">
        <v>0</v>
      </c>
    </row>
    <row r="78" spans="2:48" s="129" customFormat="1" x14ac:dyDescent="0.25">
      <c r="B78" s="101">
        <v>11</v>
      </c>
      <c r="C78" s="95"/>
      <c r="D78" s="95"/>
      <c r="E78" s="62"/>
      <c r="F78" s="62"/>
      <c r="G78" s="62"/>
      <c r="H78" s="62"/>
      <c r="I78" s="95"/>
      <c r="J78" s="62"/>
      <c r="K78" s="62"/>
      <c r="L78" s="62"/>
      <c r="M78" s="62"/>
      <c r="N78" s="95"/>
      <c r="O78" s="62"/>
      <c r="P78" s="62"/>
      <c r="Q78" s="62"/>
      <c r="R78" s="62"/>
      <c r="S78" s="95"/>
      <c r="T78" s="62"/>
      <c r="U78" s="62"/>
      <c r="V78" s="62"/>
      <c r="W78" s="62"/>
      <c r="X78" s="225"/>
      <c r="Y78" s="151"/>
      <c r="Z78" s="151"/>
      <c r="AA78" s="151"/>
      <c r="AB78" s="226"/>
      <c r="AC78" s="95">
        <v>4</v>
      </c>
      <c r="AD78" s="62">
        <v>1.1599999999999999</v>
      </c>
      <c r="AE78" s="62">
        <v>0</v>
      </c>
      <c r="AF78" s="62">
        <v>0</v>
      </c>
      <c r="AG78" s="62">
        <v>1</v>
      </c>
      <c r="AH78" s="95">
        <v>1</v>
      </c>
      <c r="AI78" s="62">
        <v>0.16</v>
      </c>
      <c r="AJ78" s="62">
        <v>0</v>
      </c>
      <c r="AK78" s="62">
        <v>0</v>
      </c>
      <c r="AL78" s="62">
        <v>1</v>
      </c>
      <c r="AM78" s="95"/>
      <c r="AN78" s="62"/>
      <c r="AO78" s="62"/>
      <c r="AP78" s="62"/>
      <c r="AQ78" s="62"/>
      <c r="AR78" s="95">
        <v>2</v>
      </c>
      <c r="AS78" s="62">
        <v>0.33</v>
      </c>
      <c r="AT78" s="62">
        <v>0</v>
      </c>
      <c r="AU78" s="62">
        <v>2</v>
      </c>
      <c r="AV78" s="96">
        <v>0</v>
      </c>
    </row>
    <row r="79" spans="2:48" s="129" customFormat="1" x14ac:dyDescent="0.25">
      <c r="B79" s="101">
        <v>12</v>
      </c>
      <c r="C79" s="95"/>
      <c r="D79" s="95">
        <v>17</v>
      </c>
      <c r="E79" s="62">
        <v>0.3</v>
      </c>
      <c r="F79" s="62">
        <v>17</v>
      </c>
      <c r="G79" s="62">
        <v>0</v>
      </c>
      <c r="H79" s="62">
        <v>0</v>
      </c>
      <c r="I79" s="95"/>
      <c r="J79" s="62"/>
      <c r="K79" s="62"/>
      <c r="L79" s="62"/>
      <c r="M79" s="62"/>
      <c r="N79" s="95">
        <v>15</v>
      </c>
      <c r="O79" s="62">
        <v>0.22</v>
      </c>
      <c r="P79" s="62">
        <v>15</v>
      </c>
      <c r="Q79" s="62">
        <v>0</v>
      </c>
      <c r="R79" s="62">
        <v>0</v>
      </c>
      <c r="S79" s="95">
        <v>40</v>
      </c>
      <c r="T79" s="62">
        <v>0.82</v>
      </c>
      <c r="U79" s="62">
        <v>38</v>
      </c>
      <c r="V79" s="62">
        <v>2</v>
      </c>
      <c r="W79" s="62">
        <v>0</v>
      </c>
      <c r="X79" s="225"/>
      <c r="Y79" s="151"/>
      <c r="Z79" s="151"/>
      <c r="AA79" s="151"/>
      <c r="AB79" s="226"/>
      <c r="AC79" s="95">
        <v>30</v>
      </c>
      <c r="AD79" s="62">
        <v>0.48</v>
      </c>
      <c r="AE79" s="62">
        <v>27</v>
      </c>
      <c r="AF79" s="62">
        <v>3</v>
      </c>
      <c r="AG79" s="62">
        <v>0</v>
      </c>
      <c r="AH79" s="95">
        <v>209</v>
      </c>
      <c r="AI79" s="62">
        <v>3.18</v>
      </c>
      <c r="AJ79" s="62">
        <v>205</v>
      </c>
      <c r="AK79" s="62">
        <v>4</v>
      </c>
      <c r="AL79" s="62">
        <v>0</v>
      </c>
      <c r="AM79" s="95"/>
      <c r="AN79" s="62"/>
      <c r="AO79" s="62"/>
      <c r="AP79" s="62"/>
      <c r="AQ79" s="62"/>
      <c r="AR79" s="95">
        <v>97</v>
      </c>
      <c r="AS79" s="62">
        <v>1.42</v>
      </c>
      <c r="AT79" s="62">
        <v>93</v>
      </c>
      <c r="AU79" s="62">
        <v>4</v>
      </c>
      <c r="AV79" s="96">
        <v>0</v>
      </c>
    </row>
    <row r="80" spans="2:48" s="129" customFormat="1" x14ac:dyDescent="0.25">
      <c r="B80" s="101">
        <v>13</v>
      </c>
      <c r="C80" s="95"/>
      <c r="D80" s="95">
        <v>11</v>
      </c>
      <c r="E80" s="62">
        <v>0.38</v>
      </c>
      <c r="F80" s="62">
        <v>7</v>
      </c>
      <c r="G80" s="62">
        <v>4</v>
      </c>
      <c r="H80" s="62">
        <v>0</v>
      </c>
      <c r="I80" s="95">
        <v>14</v>
      </c>
      <c r="J80" s="62">
        <v>0.43</v>
      </c>
      <c r="K80" s="62">
        <v>12</v>
      </c>
      <c r="L80" s="62">
        <v>2</v>
      </c>
      <c r="M80" s="62">
        <v>0</v>
      </c>
      <c r="N80" s="95"/>
      <c r="O80" s="62"/>
      <c r="P80" s="62"/>
      <c r="Q80" s="62"/>
      <c r="R80" s="62"/>
      <c r="S80" s="95">
        <v>40</v>
      </c>
      <c r="T80" s="62">
        <v>1.22</v>
      </c>
      <c r="U80" s="62">
        <v>32</v>
      </c>
      <c r="V80" s="62">
        <v>8</v>
      </c>
      <c r="W80" s="62">
        <v>0</v>
      </c>
      <c r="X80" s="225"/>
      <c r="Y80" s="151"/>
      <c r="Z80" s="151"/>
      <c r="AA80" s="151"/>
      <c r="AB80" s="226"/>
      <c r="AC80" s="95">
        <v>64</v>
      </c>
      <c r="AD80" s="62">
        <v>1</v>
      </c>
      <c r="AE80" s="62">
        <v>6</v>
      </c>
      <c r="AF80" s="62">
        <v>47</v>
      </c>
      <c r="AG80" s="62">
        <v>11</v>
      </c>
      <c r="AH80" s="95">
        <v>20</v>
      </c>
      <c r="AI80" s="62">
        <v>0.2</v>
      </c>
      <c r="AJ80" s="62">
        <v>6</v>
      </c>
      <c r="AK80" s="62">
        <v>14</v>
      </c>
      <c r="AL80" s="62">
        <v>0</v>
      </c>
      <c r="AM80" s="95"/>
      <c r="AN80" s="62"/>
      <c r="AO80" s="62"/>
      <c r="AP80" s="62"/>
      <c r="AQ80" s="62"/>
      <c r="AR80" s="95">
        <v>26</v>
      </c>
      <c r="AS80" s="62">
        <v>0.84</v>
      </c>
      <c r="AT80" s="62">
        <v>8</v>
      </c>
      <c r="AU80" s="62">
        <v>18</v>
      </c>
      <c r="AV80" s="96">
        <v>0</v>
      </c>
    </row>
    <row r="81" spans="1:48" s="129" customFormat="1" x14ac:dyDescent="0.25">
      <c r="B81" s="101">
        <v>14</v>
      </c>
      <c r="C81" s="95"/>
      <c r="D81" s="95"/>
      <c r="E81" s="62"/>
      <c r="F81" s="62"/>
      <c r="G81" s="62"/>
      <c r="H81" s="62"/>
      <c r="I81" s="95"/>
      <c r="J81" s="62"/>
      <c r="K81" s="62"/>
      <c r="L81" s="62"/>
      <c r="M81" s="62"/>
      <c r="N81" s="95"/>
      <c r="O81" s="62"/>
      <c r="P81" s="62"/>
      <c r="Q81" s="62"/>
      <c r="R81" s="62"/>
      <c r="S81" s="95"/>
      <c r="T81" s="62"/>
      <c r="U81" s="62"/>
      <c r="V81" s="62"/>
      <c r="W81" s="62"/>
      <c r="X81" s="225"/>
      <c r="Y81" s="151"/>
      <c r="Z81" s="151"/>
      <c r="AA81" s="151"/>
      <c r="AB81" s="226"/>
      <c r="AC81" s="95"/>
      <c r="AD81" s="62"/>
      <c r="AE81" s="62"/>
      <c r="AF81" s="62"/>
      <c r="AG81" s="62"/>
      <c r="AH81" s="95"/>
      <c r="AI81" s="62"/>
      <c r="AJ81" s="62"/>
      <c r="AK81" s="62"/>
      <c r="AL81" s="62"/>
      <c r="AM81" s="95"/>
      <c r="AN81" s="62"/>
      <c r="AO81" s="62"/>
      <c r="AP81" s="62"/>
      <c r="AQ81" s="62"/>
      <c r="AR81" s="95"/>
      <c r="AS81" s="62"/>
      <c r="AT81" s="62"/>
      <c r="AU81" s="62"/>
      <c r="AV81" s="96"/>
    </row>
    <row r="82" spans="1:48" s="129" customFormat="1" x14ac:dyDescent="0.25">
      <c r="B82" s="101">
        <v>15</v>
      </c>
      <c r="C82" s="95"/>
      <c r="D82" s="95"/>
      <c r="E82" s="62"/>
      <c r="F82" s="62"/>
      <c r="G82" s="62"/>
      <c r="H82" s="62"/>
      <c r="I82" s="95"/>
      <c r="J82" s="62"/>
      <c r="K82" s="62"/>
      <c r="L82" s="62"/>
      <c r="M82" s="62"/>
      <c r="N82" s="95"/>
      <c r="O82" s="62"/>
      <c r="P82" s="62"/>
      <c r="Q82" s="62"/>
      <c r="R82" s="62"/>
      <c r="S82" s="95"/>
      <c r="T82" s="62"/>
      <c r="U82" s="62"/>
      <c r="V82" s="62"/>
      <c r="W82" s="62"/>
      <c r="X82" s="225"/>
      <c r="Y82" s="151"/>
      <c r="Z82" s="151"/>
      <c r="AA82" s="151"/>
      <c r="AB82" s="226"/>
      <c r="AC82" s="95"/>
      <c r="AD82" s="62"/>
      <c r="AE82" s="62"/>
      <c r="AF82" s="62"/>
      <c r="AG82" s="62"/>
      <c r="AH82" s="95">
        <v>4</v>
      </c>
      <c r="AI82" s="62">
        <v>0.8</v>
      </c>
      <c r="AJ82" s="62">
        <v>0</v>
      </c>
      <c r="AK82" s="62">
        <v>4</v>
      </c>
      <c r="AL82" s="62">
        <v>0</v>
      </c>
      <c r="AM82" s="95"/>
      <c r="AN82" s="62"/>
      <c r="AO82" s="62"/>
      <c r="AP82" s="62"/>
      <c r="AQ82" s="62"/>
      <c r="AR82" s="95"/>
      <c r="AS82" s="62"/>
      <c r="AT82" s="62"/>
      <c r="AU82" s="62"/>
      <c r="AV82" s="96"/>
    </row>
    <row r="83" spans="1:48" s="129" customFormat="1" x14ac:dyDescent="0.25">
      <c r="B83" s="101">
        <v>16</v>
      </c>
      <c r="C83" s="95"/>
      <c r="D83" s="95"/>
      <c r="E83" s="62"/>
      <c r="F83" s="62"/>
      <c r="G83" s="62"/>
      <c r="H83" s="62"/>
      <c r="I83" s="95"/>
      <c r="J83" s="62"/>
      <c r="K83" s="62"/>
      <c r="L83" s="62"/>
      <c r="M83" s="62"/>
      <c r="N83" s="95"/>
      <c r="O83" s="62"/>
      <c r="P83" s="62"/>
      <c r="Q83" s="62"/>
      <c r="R83" s="62"/>
      <c r="S83" s="95"/>
      <c r="T83" s="62"/>
      <c r="U83" s="62"/>
      <c r="V83" s="62"/>
      <c r="W83" s="62"/>
      <c r="X83" s="225"/>
      <c r="Y83" s="151"/>
      <c r="Z83" s="151"/>
      <c r="AA83" s="151"/>
      <c r="AB83" s="226"/>
      <c r="AC83" s="95">
        <v>2</v>
      </c>
      <c r="AD83" s="62">
        <v>0.6</v>
      </c>
      <c r="AE83" s="62">
        <v>0</v>
      </c>
      <c r="AF83" s="62">
        <v>2</v>
      </c>
      <c r="AG83" s="62">
        <v>0</v>
      </c>
      <c r="AH83" s="95"/>
      <c r="AI83" s="62"/>
      <c r="AJ83" s="62"/>
      <c r="AK83" s="62"/>
      <c r="AL83" s="62"/>
      <c r="AM83" s="95">
        <v>1</v>
      </c>
      <c r="AN83" s="62">
        <v>0.08</v>
      </c>
      <c r="AO83" s="62">
        <v>1</v>
      </c>
      <c r="AP83" s="62">
        <v>0</v>
      </c>
      <c r="AQ83" s="62">
        <v>0</v>
      </c>
      <c r="AR83" s="95">
        <v>1</v>
      </c>
      <c r="AS83" s="62">
        <v>0.05</v>
      </c>
      <c r="AT83" s="62">
        <v>0</v>
      </c>
      <c r="AU83" s="62">
        <v>1</v>
      </c>
      <c r="AV83" s="96">
        <v>0</v>
      </c>
    </row>
    <row r="84" spans="1:48" s="129" customFormat="1" x14ac:dyDescent="0.25">
      <c r="B84" s="101">
        <v>17</v>
      </c>
      <c r="C84" s="95"/>
      <c r="D84" s="95"/>
      <c r="E84" s="62"/>
      <c r="F84" s="62"/>
      <c r="G84" s="62"/>
      <c r="H84" s="62"/>
      <c r="I84" s="95"/>
      <c r="J84" s="62"/>
      <c r="K84" s="62"/>
      <c r="L84" s="62"/>
      <c r="M84" s="62"/>
      <c r="N84" s="95"/>
      <c r="O84" s="62"/>
      <c r="P84" s="62"/>
      <c r="Q84" s="62"/>
      <c r="R84" s="62"/>
      <c r="S84" s="95"/>
      <c r="T84" s="62"/>
      <c r="U84" s="62"/>
      <c r="V84" s="62"/>
      <c r="W84" s="62"/>
      <c r="X84" s="225"/>
      <c r="Y84" s="151"/>
      <c r="Z84" s="151"/>
      <c r="AA84" s="151"/>
      <c r="AB84" s="226"/>
      <c r="AC84" s="95"/>
      <c r="AD84" s="62"/>
      <c r="AE84" s="62"/>
      <c r="AF84" s="62"/>
      <c r="AG84" s="62"/>
      <c r="AH84" s="95"/>
      <c r="AI84" s="62"/>
      <c r="AJ84" s="62"/>
      <c r="AK84" s="62"/>
      <c r="AL84" s="62"/>
      <c r="AM84" s="95"/>
      <c r="AN84" s="62"/>
      <c r="AO84" s="62"/>
      <c r="AP84" s="62"/>
      <c r="AQ84" s="62"/>
      <c r="AR84" s="95"/>
      <c r="AS84" s="62"/>
      <c r="AT84" s="62"/>
      <c r="AU84" s="62"/>
      <c r="AV84" s="96"/>
    </row>
    <row r="85" spans="1:48" s="129" customFormat="1" ht="15.75" thickBot="1" x14ac:dyDescent="0.3">
      <c r="B85" s="102">
        <v>18</v>
      </c>
      <c r="C85" s="98"/>
      <c r="D85" s="98"/>
      <c r="E85" s="99"/>
      <c r="F85" s="99"/>
      <c r="G85" s="99"/>
      <c r="H85" s="99"/>
      <c r="I85" s="98"/>
      <c r="J85" s="99"/>
      <c r="K85" s="99"/>
      <c r="L85" s="99"/>
      <c r="M85" s="99"/>
      <c r="N85" s="98"/>
      <c r="O85" s="99"/>
      <c r="P85" s="99"/>
      <c r="Q85" s="99"/>
      <c r="R85" s="99"/>
      <c r="S85" s="98"/>
      <c r="T85" s="99"/>
      <c r="U85" s="99"/>
      <c r="V85" s="99"/>
      <c r="W85" s="99"/>
      <c r="X85" s="227"/>
      <c r="Y85" s="228"/>
      <c r="Z85" s="228"/>
      <c r="AA85" s="228"/>
      <c r="AB85" s="229"/>
      <c r="AC85" s="98"/>
      <c r="AD85" s="99"/>
      <c r="AE85" s="99"/>
      <c r="AF85" s="99"/>
      <c r="AG85" s="99"/>
      <c r="AH85" s="98"/>
      <c r="AI85" s="99"/>
      <c r="AJ85" s="99"/>
      <c r="AK85" s="99"/>
      <c r="AL85" s="99"/>
      <c r="AM85" s="98"/>
      <c r="AN85" s="99"/>
      <c r="AO85" s="99"/>
      <c r="AP85" s="99"/>
      <c r="AQ85" s="99"/>
      <c r="AR85" s="98"/>
      <c r="AS85" s="99"/>
      <c r="AT85" s="99"/>
      <c r="AU85" s="99"/>
      <c r="AV85" s="100"/>
    </row>
    <row r="86" spans="1:48" s="129" customFormat="1" ht="20.25" thickBot="1" x14ac:dyDescent="0.35">
      <c r="B86" s="230" t="s">
        <v>176</v>
      </c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  <c r="AR86" s="231"/>
      <c r="AS86" s="231"/>
      <c r="AT86" s="231"/>
      <c r="AU86" s="231"/>
      <c r="AV86" s="231"/>
    </row>
    <row r="87" spans="1:48" ht="15.75" thickBot="1" x14ac:dyDescent="0.3">
      <c r="A87" s="232" t="s">
        <v>104</v>
      </c>
      <c r="B87" s="234" t="s">
        <v>103</v>
      </c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116"/>
    </row>
    <row r="88" spans="1:48" x14ac:dyDescent="0.25">
      <c r="A88" s="232"/>
      <c r="B88" s="236" t="s">
        <v>41</v>
      </c>
      <c r="C88" s="238">
        <v>41981</v>
      </c>
      <c r="D88" s="216">
        <v>41985</v>
      </c>
      <c r="E88" s="217"/>
      <c r="F88" s="217"/>
      <c r="G88" s="217"/>
      <c r="H88" s="218"/>
      <c r="I88" s="219">
        <v>41988</v>
      </c>
      <c r="J88" s="220"/>
      <c r="K88" s="220"/>
      <c r="L88" s="220"/>
      <c r="M88" s="221"/>
      <c r="N88" s="213">
        <v>41991</v>
      </c>
      <c r="O88" s="214"/>
      <c r="P88" s="214"/>
      <c r="Q88" s="214"/>
      <c r="R88" s="215"/>
      <c r="S88" s="210">
        <v>41995</v>
      </c>
      <c r="T88" s="211"/>
      <c r="U88" s="211"/>
      <c r="V88" s="211"/>
      <c r="W88" s="212"/>
      <c r="X88" s="213">
        <v>41997</v>
      </c>
      <c r="Y88" s="214"/>
      <c r="Z88" s="214"/>
      <c r="AA88" s="214"/>
      <c r="AB88" s="215"/>
      <c r="AC88" s="210">
        <v>42002</v>
      </c>
      <c r="AD88" s="211"/>
      <c r="AE88" s="211"/>
      <c r="AF88" s="211"/>
      <c r="AG88" s="212"/>
      <c r="AH88" s="213">
        <v>42005</v>
      </c>
      <c r="AI88" s="214"/>
      <c r="AJ88" s="214"/>
      <c r="AK88" s="214"/>
      <c r="AL88" s="215"/>
      <c r="AM88" s="213">
        <v>42009</v>
      </c>
      <c r="AN88" s="214"/>
      <c r="AO88" s="214"/>
      <c r="AP88" s="214"/>
      <c r="AQ88" s="215"/>
      <c r="AR88" s="213">
        <v>42013</v>
      </c>
      <c r="AS88" s="214"/>
      <c r="AT88" s="214"/>
      <c r="AU88" s="214"/>
      <c r="AV88" s="215"/>
    </row>
    <row r="89" spans="1:48" ht="30.75" thickBot="1" x14ac:dyDescent="0.3">
      <c r="A89" s="232"/>
      <c r="B89" s="237"/>
      <c r="C89" s="239"/>
      <c r="D89" s="90" t="s">
        <v>54</v>
      </c>
      <c r="E89" s="91" t="s">
        <v>42</v>
      </c>
      <c r="F89" s="91" t="s">
        <v>53</v>
      </c>
      <c r="G89" s="108" t="s">
        <v>151</v>
      </c>
      <c r="H89" s="109" t="s">
        <v>152</v>
      </c>
      <c r="I89" s="90" t="s">
        <v>54</v>
      </c>
      <c r="J89" s="91" t="s">
        <v>42</v>
      </c>
      <c r="K89" s="91" t="s">
        <v>53</v>
      </c>
      <c r="L89" s="108" t="s">
        <v>151</v>
      </c>
      <c r="M89" s="109" t="s">
        <v>152</v>
      </c>
      <c r="N89" s="90" t="s">
        <v>54</v>
      </c>
      <c r="O89" s="91" t="s">
        <v>42</v>
      </c>
      <c r="P89" s="91" t="s">
        <v>53</v>
      </c>
      <c r="Q89" s="108" t="s">
        <v>151</v>
      </c>
      <c r="R89" s="109" t="s">
        <v>152</v>
      </c>
      <c r="S89" s="90" t="s">
        <v>54</v>
      </c>
      <c r="T89" s="91" t="s">
        <v>42</v>
      </c>
      <c r="U89" s="91" t="s">
        <v>53</v>
      </c>
      <c r="V89" s="108" t="s">
        <v>151</v>
      </c>
      <c r="W89" s="109" t="s">
        <v>152</v>
      </c>
      <c r="X89" s="90" t="s">
        <v>54</v>
      </c>
      <c r="Y89" s="91" t="s">
        <v>42</v>
      </c>
      <c r="Z89" s="91" t="s">
        <v>53</v>
      </c>
      <c r="AA89" s="108" t="s">
        <v>151</v>
      </c>
      <c r="AB89" s="109" t="s">
        <v>152</v>
      </c>
      <c r="AC89" s="90" t="s">
        <v>54</v>
      </c>
      <c r="AD89" s="91" t="s">
        <v>42</v>
      </c>
      <c r="AE89" s="91" t="s">
        <v>53</v>
      </c>
      <c r="AF89" s="108" t="s">
        <v>151</v>
      </c>
      <c r="AG89" s="109" t="s">
        <v>152</v>
      </c>
      <c r="AH89" s="90" t="s">
        <v>54</v>
      </c>
      <c r="AI89" s="91" t="s">
        <v>42</v>
      </c>
      <c r="AJ89" s="91" t="s">
        <v>53</v>
      </c>
      <c r="AK89" s="108" t="s">
        <v>151</v>
      </c>
      <c r="AL89" s="109" t="s">
        <v>152</v>
      </c>
      <c r="AM89" s="90" t="s">
        <v>54</v>
      </c>
      <c r="AN89" s="91" t="s">
        <v>42</v>
      </c>
      <c r="AO89" s="91" t="s">
        <v>53</v>
      </c>
      <c r="AP89" s="108" t="s">
        <v>151</v>
      </c>
      <c r="AQ89" s="109" t="s">
        <v>152</v>
      </c>
      <c r="AR89" s="90" t="s">
        <v>54</v>
      </c>
      <c r="AS89" s="91" t="s">
        <v>42</v>
      </c>
      <c r="AT89" s="91" t="s">
        <v>53</v>
      </c>
      <c r="AU89" s="108" t="s">
        <v>151</v>
      </c>
      <c r="AV89" s="109" t="s">
        <v>152</v>
      </c>
    </row>
    <row r="90" spans="1:48" x14ac:dyDescent="0.25">
      <c r="A90" s="232"/>
      <c r="B90" s="87">
        <v>1</v>
      </c>
      <c r="C90" s="85">
        <v>0.02</v>
      </c>
      <c r="D90" s="95">
        <v>1</v>
      </c>
      <c r="E90" s="62">
        <v>0.02</v>
      </c>
      <c r="F90" s="62">
        <v>1</v>
      </c>
      <c r="G90" s="62">
        <v>0</v>
      </c>
      <c r="H90" s="62">
        <v>0</v>
      </c>
      <c r="I90" s="95"/>
      <c r="J90" s="62"/>
      <c r="K90" s="62"/>
      <c r="L90" s="62"/>
      <c r="M90" s="62"/>
      <c r="N90" s="95">
        <v>8</v>
      </c>
      <c r="O90" s="62">
        <v>0.62</v>
      </c>
      <c r="P90" s="62">
        <v>0</v>
      </c>
      <c r="Q90" s="62">
        <v>0</v>
      </c>
      <c r="R90" s="62">
        <v>8</v>
      </c>
      <c r="S90" s="95">
        <v>17</v>
      </c>
      <c r="T90" s="62">
        <v>0.84</v>
      </c>
      <c r="U90" s="62">
        <v>15</v>
      </c>
      <c r="V90" s="62">
        <v>1</v>
      </c>
      <c r="W90" s="62">
        <v>1</v>
      </c>
      <c r="X90" s="95">
        <v>8</v>
      </c>
      <c r="Y90" s="62">
        <v>0.26</v>
      </c>
      <c r="Z90" s="62">
        <v>7</v>
      </c>
      <c r="AA90" s="62">
        <v>0</v>
      </c>
      <c r="AB90" s="62">
        <v>1</v>
      </c>
      <c r="AC90" s="95">
        <v>51</v>
      </c>
      <c r="AD90" s="62">
        <v>1.58</v>
      </c>
      <c r="AE90" s="62">
        <v>9</v>
      </c>
      <c r="AF90" s="62">
        <v>0</v>
      </c>
      <c r="AG90" s="62">
        <v>42</v>
      </c>
      <c r="AH90" s="95">
        <v>66</v>
      </c>
      <c r="AI90" s="62">
        <v>1.35</v>
      </c>
      <c r="AJ90" s="62">
        <v>14</v>
      </c>
      <c r="AK90" s="62">
        <v>7</v>
      </c>
      <c r="AL90" s="62">
        <v>45</v>
      </c>
      <c r="AM90" s="95">
        <v>70</v>
      </c>
      <c r="AN90" s="62">
        <v>1.5</v>
      </c>
      <c r="AO90" s="62">
        <v>63</v>
      </c>
      <c r="AP90" s="62">
        <v>2</v>
      </c>
      <c r="AQ90" s="62">
        <v>5</v>
      </c>
      <c r="AR90" s="95">
        <v>70</v>
      </c>
      <c r="AS90" s="62">
        <v>0.9</v>
      </c>
      <c r="AT90" s="62">
        <v>12</v>
      </c>
      <c r="AU90" s="62">
        <v>28</v>
      </c>
      <c r="AV90" s="121">
        <v>30</v>
      </c>
    </row>
    <row r="91" spans="1:48" x14ac:dyDescent="0.25">
      <c r="A91" s="232"/>
      <c r="B91" s="87">
        <v>2</v>
      </c>
      <c r="C91" s="85"/>
      <c r="D91" s="95"/>
      <c r="E91" s="62"/>
      <c r="F91" s="62"/>
      <c r="G91" s="62"/>
      <c r="H91" s="62"/>
      <c r="I91" s="95"/>
      <c r="J91" s="62"/>
      <c r="K91" s="62"/>
      <c r="L91" s="62"/>
      <c r="M91" s="62"/>
      <c r="N91" s="95"/>
      <c r="O91" s="62"/>
      <c r="P91" s="62"/>
      <c r="Q91" s="62"/>
      <c r="R91" s="62"/>
      <c r="S91" s="95">
        <v>1</v>
      </c>
      <c r="T91" s="62">
        <v>0.02</v>
      </c>
      <c r="U91" s="62">
        <v>1</v>
      </c>
      <c r="V91" s="62">
        <v>0</v>
      </c>
      <c r="W91" s="62">
        <v>0</v>
      </c>
      <c r="X91" s="95"/>
      <c r="Y91" s="62"/>
      <c r="Z91" s="62"/>
      <c r="AA91" s="62"/>
      <c r="AB91" s="62"/>
      <c r="AC91" s="95"/>
      <c r="AD91" s="62"/>
      <c r="AE91" s="62"/>
      <c r="AF91" s="62"/>
      <c r="AG91" s="62"/>
      <c r="AH91" s="95"/>
      <c r="AI91" s="62"/>
      <c r="AJ91" s="62"/>
      <c r="AK91" s="62"/>
      <c r="AL91" s="62"/>
      <c r="AM91" s="95"/>
      <c r="AN91" s="62"/>
      <c r="AO91" s="62"/>
      <c r="AP91" s="62"/>
      <c r="AQ91" s="62"/>
      <c r="AR91" s="95">
        <v>44</v>
      </c>
      <c r="AS91" s="62">
        <v>1.06</v>
      </c>
      <c r="AT91" s="62">
        <v>40</v>
      </c>
      <c r="AU91" s="62">
        <v>4</v>
      </c>
      <c r="AV91" s="96">
        <v>0</v>
      </c>
    </row>
    <row r="92" spans="1:48" x14ac:dyDescent="0.25">
      <c r="A92" s="232"/>
      <c r="B92" s="87">
        <v>3</v>
      </c>
      <c r="C92" s="85">
        <v>0.28000000000000003</v>
      </c>
      <c r="D92" s="95">
        <v>13</v>
      </c>
      <c r="E92" s="62">
        <v>0.5</v>
      </c>
      <c r="F92" s="62">
        <v>13</v>
      </c>
      <c r="G92" s="62">
        <v>0</v>
      </c>
      <c r="H92" s="62">
        <v>0</v>
      </c>
      <c r="I92" s="95">
        <v>4</v>
      </c>
      <c r="J92" s="62">
        <v>0.12</v>
      </c>
      <c r="K92" s="62">
        <v>4</v>
      </c>
      <c r="L92" s="62">
        <v>0</v>
      </c>
      <c r="M92" s="62">
        <v>0</v>
      </c>
      <c r="N92" s="95">
        <v>6</v>
      </c>
      <c r="O92" s="62">
        <v>0.12</v>
      </c>
      <c r="P92" s="62">
        <v>6</v>
      </c>
      <c r="Q92" s="62">
        <v>0</v>
      </c>
      <c r="R92" s="62">
        <v>0</v>
      </c>
      <c r="S92" s="95">
        <v>17</v>
      </c>
      <c r="T92" s="62">
        <v>0.36</v>
      </c>
      <c r="U92" s="62">
        <v>17</v>
      </c>
      <c r="V92" s="62">
        <v>0</v>
      </c>
      <c r="W92" s="62">
        <v>0</v>
      </c>
      <c r="X92" s="95">
        <v>14</v>
      </c>
      <c r="Y92" s="62">
        <v>0.38</v>
      </c>
      <c r="Z92" s="62">
        <v>14</v>
      </c>
      <c r="AA92" s="62">
        <v>0</v>
      </c>
      <c r="AB92" s="62">
        <v>0</v>
      </c>
      <c r="AC92" s="95">
        <v>60</v>
      </c>
      <c r="AD92" s="62">
        <v>1.6</v>
      </c>
      <c r="AE92" s="62">
        <v>54</v>
      </c>
      <c r="AF92" s="62">
        <v>2</v>
      </c>
      <c r="AG92" s="62">
        <v>4</v>
      </c>
      <c r="AH92" s="95">
        <v>78</v>
      </c>
      <c r="AI92" s="62">
        <v>1.9</v>
      </c>
      <c r="AJ92" s="62">
        <v>76</v>
      </c>
      <c r="AK92" s="62">
        <v>2</v>
      </c>
      <c r="AL92" s="62">
        <v>0</v>
      </c>
      <c r="AM92" s="95">
        <v>91</v>
      </c>
      <c r="AN92" s="62">
        <v>2.2000000000000002</v>
      </c>
      <c r="AO92" s="62">
        <v>83</v>
      </c>
      <c r="AP92" s="62">
        <v>8</v>
      </c>
      <c r="AQ92" s="62">
        <v>0</v>
      </c>
      <c r="AR92" s="95">
        <v>50</v>
      </c>
      <c r="AS92" s="62">
        <v>0.7</v>
      </c>
      <c r="AT92" s="62">
        <v>9</v>
      </c>
      <c r="AU92" s="62">
        <v>0</v>
      </c>
      <c r="AV92" s="96">
        <v>41</v>
      </c>
    </row>
    <row r="93" spans="1:48" x14ac:dyDescent="0.25">
      <c r="A93" s="232"/>
      <c r="B93" s="87">
        <v>4</v>
      </c>
      <c r="C93" s="85">
        <v>0.3</v>
      </c>
      <c r="D93" s="95">
        <v>4</v>
      </c>
      <c r="E93" s="62">
        <v>0.14000000000000001</v>
      </c>
      <c r="F93" s="62">
        <v>2</v>
      </c>
      <c r="G93" s="62">
        <v>2</v>
      </c>
      <c r="H93" s="62">
        <v>0</v>
      </c>
      <c r="I93" s="95">
        <v>1</v>
      </c>
      <c r="J93" s="97" t="s">
        <v>64</v>
      </c>
      <c r="K93" s="62">
        <v>1</v>
      </c>
      <c r="L93" s="62">
        <v>0</v>
      </c>
      <c r="M93" s="62">
        <v>0</v>
      </c>
      <c r="N93" s="95">
        <v>8</v>
      </c>
      <c r="O93" s="62">
        <v>0.14000000000000001</v>
      </c>
      <c r="P93" s="62">
        <v>7</v>
      </c>
      <c r="Q93" s="62">
        <v>1</v>
      </c>
      <c r="R93" s="62">
        <v>0</v>
      </c>
      <c r="S93" s="95">
        <v>16</v>
      </c>
      <c r="T93" s="62">
        <v>0.34</v>
      </c>
      <c r="U93" s="62">
        <v>15</v>
      </c>
      <c r="V93" s="62">
        <v>1</v>
      </c>
      <c r="W93" s="62">
        <v>0</v>
      </c>
      <c r="X93" s="95">
        <v>15</v>
      </c>
      <c r="Y93" s="62">
        <v>0.3</v>
      </c>
      <c r="Z93" s="62">
        <v>10</v>
      </c>
      <c r="AA93" s="62">
        <v>5</v>
      </c>
      <c r="AB93" s="62">
        <v>0</v>
      </c>
      <c r="AC93" s="95">
        <v>49</v>
      </c>
      <c r="AD93" s="62">
        <v>0.94</v>
      </c>
      <c r="AE93" s="62">
        <v>41</v>
      </c>
      <c r="AF93" s="62">
        <v>8</v>
      </c>
      <c r="AG93" s="62">
        <v>0</v>
      </c>
      <c r="AH93" s="95">
        <v>59</v>
      </c>
      <c r="AI93" s="62">
        <v>1.1599999999999999</v>
      </c>
      <c r="AJ93" s="62">
        <v>13</v>
      </c>
      <c r="AK93" s="62">
        <v>2</v>
      </c>
      <c r="AL93" s="62">
        <v>44</v>
      </c>
      <c r="AM93" s="95">
        <v>82</v>
      </c>
      <c r="AN93" s="62">
        <v>1.38</v>
      </c>
      <c r="AO93" s="62">
        <v>15</v>
      </c>
      <c r="AP93" s="62">
        <v>67</v>
      </c>
      <c r="AQ93" s="62">
        <v>0</v>
      </c>
      <c r="AR93" s="95">
        <v>33</v>
      </c>
      <c r="AS93" s="62">
        <v>1</v>
      </c>
      <c r="AT93" s="62">
        <v>4</v>
      </c>
      <c r="AU93" s="62">
        <v>0</v>
      </c>
      <c r="AV93" s="96">
        <v>29</v>
      </c>
    </row>
    <row r="94" spans="1:48" x14ac:dyDescent="0.25">
      <c r="A94" s="232"/>
      <c r="B94" s="101">
        <v>5</v>
      </c>
      <c r="C94" s="85"/>
      <c r="D94" s="95"/>
      <c r="E94" s="62"/>
      <c r="F94" s="62"/>
      <c r="G94" s="62"/>
      <c r="H94" s="62"/>
      <c r="I94" s="95"/>
      <c r="J94" s="62"/>
      <c r="K94" s="62"/>
      <c r="L94" s="62"/>
      <c r="M94" s="62"/>
      <c r="N94" s="95">
        <v>2</v>
      </c>
      <c r="O94" s="62">
        <v>0.08</v>
      </c>
      <c r="P94" s="62">
        <v>2</v>
      </c>
      <c r="Q94" s="62">
        <v>0</v>
      </c>
      <c r="R94" s="62">
        <v>0</v>
      </c>
      <c r="S94" s="95">
        <v>8</v>
      </c>
      <c r="T94" s="62">
        <v>0.44</v>
      </c>
      <c r="U94" s="62">
        <v>8</v>
      </c>
      <c r="V94" s="62">
        <v>0</v>
      </c>
      <c r="W94" s="62">
        <v>0</v>
      </c>
      <c r="X94" s="95">
        <v>6</v>
      </c>
      <c r="Y94" s="62">
        <v>0.2</v>
      </c>
      <c r="Z94" s="62">
        <v>6</v>
      </c>
      <c r="AA94" s="62">
        <v>0</v>
      </c>
      <c r="AB94" s="62">
        <v>0</v>
      </c>
      <c r="AC94" s="95">
        <v>23</v>
      </c>
      <c r="AD94" s="62">
        <v>0.9</v>
      </c>
      <c r="AE94" s="62">
        <v>20</v>
      </c>
      <c r="AF94" s="62">
        <v>3</v>
      </c>
      <c r="AG94" s="62">
        <v>0</v>
      </c>
      <c r="AH94" s="95">
        <v>22</v>
      </c>
      <c r="AI94" s="62">
        <v>0.82</v>
      </c>
      <c r="AJ94" s="62">
        <v>20</v>
      </c>
      <c r="AK94" s="62">
        <v>2</v>
      </c>
      <c r="AL94" s="62">
        <v>0</v>
      </c>
      <c r="AM94" s="95">
        <v>24</v>
      </c>
      <c r="AN94" s="62">
        <v>0.8</v>
      </c>
      <c r="AO94" s="62">
        <v>14</v>
      </c>
      <c r="AP94" s="62">
        <v>3</v>
      </c>
      <c r="AQ94" s="62">
        <v>7</v>
      </c>
      <c r="AR94" s="95"/>
      <c r="AS94" s="62"/>
      <c r="AT94" s="62"/>
      <c r="AU94" s="62"/>
      <c r="AV94" s="96"/>
    </row>
    <row r="95" spans="1:48" x14ac:dyDescent="0.25">
      <c r="A95" s="232"/>
      <c r="B95" s="101">
        <v>6</v>
      </c>
      <c r="C95" s="85"/>
      <c r="D95" s="95"/>
      <c r="E95" s="62"/>
      <c r="F95" s="62"/>
      <c r="G95" s="62"/>
      <c r="H95" s="62"/>
      <c r="I95" s="95"/>
      <c r="J95" s="62"/>
      <c r="K95" s="62"/>
      <c r="L95" s="62"/>
      <c r="M95" s="62"/>
      <c r="N95" s="95"/>
      <c r="O95" s="62"/>
      <c r="P95" s="62"/>
      <c r="Q95" s="62"/>
      <c r="R95" s="62"/>
      <c r="S95" s="95"/>
      <c r="T95" s="62"/>
      <c r="U95" s="62"/>
      <c r="V95" s="62"/>
      <c r="W95" s="62"/>
      <c r="X95" s="95"/>
      <c r="Y95" s="62"/>
      <c r="Z95" s="62"/>
      <c r="AA95" s="62"/>
      <c r="AB95" s="62"/>
      <c r="AC95" s="95"/>
      <c r="AD95" s="62"/>
      <c r="AE95" s="62"/>
      <c r="AF95" s="62"/>
      <c r="AG95" s="62"/>
      <c r="AH95" s="95"/>
      <c r="AI95" s="62"/>
      <c r="AJ95" s="62"/>
      <c r="AK95" s="62"/>
      <c r="AL95" s="62"/>
      <c r="AM95" s="95"/>
      <c r="AN95" s="62"/>
      <c r="AO95" s="62"/>
      <c r="AP95" s="62"/>
      <c r="AQ95" s="62"/>
      <c r="AR95" s="95"/>
      <c r="AS95" s="62"/>
      <c r="AT95" s="62"/>
      <c r="AU95" s="62"/>
      <c r="AV95" s="96"/>
    </row>
    <row r="96" spans="1:48" x14ac:dyDescent="0.25">
      <c r="A96" s="232"/>
      <c r="B96" s="101">
        <v>7</v>
      </c>
      <c r="C96" s="85"/>
      <c r="D96" s="95">
        <v>3</v>
      </c>
      <c r="E96" s="62">
        <v>0.08</v>
      </c>
      <c r="F96" s="62">
        <v>3</v>
      </c>
      <c r="G96" s="62">
        <v>0</v>
      </c>
      <c r="H96" s="62">
        <v>0</v>
      </c>
      <c r="I96" s="95"/>
      <c r="J96" s="62"/>
      <c r="K96" s="62"/>
      <c r="L96" s="62"/>
      <c r="M96" s="62"/>
      <c r="N96" s="95"/>
      <c r="O96" s="62"/>
      <c r="P96" s="62"/>
      <c r="Q96" s="62"/>
      <c r="R96" s="62"/>
      <c r="S96" s="95">
        <v>2</v>
      </c>
      <c r="T96" s="62">
        <v>0.02</v>
      </c>
      <c r="U96" s="62">
        <v>2</v>
      </c>
      <c r="V96" s="62">
        <v>0</v>
      </c>
      <c r="W96" s="62">
        <v>0</v>
      </c>
      <c r="X96" s="95"/>
      <c r="Y96" s="62"/>
      <c r="Z96" s="62"/>
      <c r="AA96" s="62"/>
      <c r="AB96" s="62"/>
      <c r="AC96" s="95"/>
      <c r="AD96" s="62"/>
      <c r="AE96" s="62"/>
      <c r="AF96" s="62"/>
      <c r="AG96" s="62"/>
      <c r="AH96" s="95"/>
      <c r="AI96" s="62"/>
      <c r="AJ96" s="62"/>
      <c r="AK96" s="62"/>
      <c r="AL96" s="62"/>
      <c r="AM96" s="95"/>
      <c r="AN96" s="62"/>
      <c r="AO96" s="62"/>
      <c r="AP96" s="62"/>
      <c r="AQ96" s="62"/>
      <c r="AR96" s="95"/>
      <c r="AS96" s="62"/>
      <c r="AT96" s="62"/>
      <c r="AU96" s="62"/>
      <c r="AV96" s="96"/>
    </row>
    <row r="97" spans="1:48" x14ac:dyDescent="0.25">
      <c r="A97" s="232"/>
      <c r="B97" s="101">
        <v>8</v>
      </c>
      <c r="C97" s="85"/>
      <c r="D97" s="95"/>
      <c r="E97" s="62"/>
      <c r="F97" s="62"/>
      <c r="G97" s="62"/>
      <c r="H97" s="62"/>
      <c r="I97" s="95"/>
      <c r="J97" s="62"/>
      <c r="K97" s="62"/>
      <c r="L97" s="62"/>
      <c r="M97" s="62"/>
      <c r="N97" s="95"/>
      <c r="O97" s="62"/>
      <c r="P97" s="62"/>
      <c r="Q97" s="62"/>
      <c r="R97" s="62"/>
      <c r="S97" s="95"/>
      <c r="T97" s="62"/>
      <c r="U97" s="62"/>
      <c r="V97" s="62"/>
      <c r="W97" s="62"/>
      <c r="X97" s="95"/>
      <c r="Y97" s="62"/>
      <c r="Z97" s="62"/>
      <c r="AA97" s="62"/>
      <c r="AB97" s="62"/>
      <c r="AC97" s="95">
        <v>2</v>
      </c>
      <c r="AD97" s="62">
        <v>0.04</v>
      </c>
      <c r="AE97" s="62">
        <v>2</v>
      </c>
      <c r="AF97" s="62">
        <v>0</v>
      </c>
      <c r="AG97" s="62">
        <v>0</v>
      </c>
      <c r="AH97" s="95"/>
      <c r="AI97" s="62"/>
      <c r="AJ97" s="62"/>
      <c r="AK97" s="62"/>
      <c r="AL97" s="62"/>
      <c r="AM97" s="95"/>
      <c r="AN97" s="62"/>
      <c r="AO97" s="62"/>
      <c r="AP97" s="62"/>
      <c r="AQ97" s="62"/>
      <c r="AR97" s="95"/>
      <c r="AS97" s="62"/>
      <c r="AT97" s="62"/>
      <c r="AU97" s="62"/>
      <c r="AV97" s="96"/>
    </row>
    <row r="98" spans="1:48" x14ac:dyDescent="0.25">
      <c r="A98" s="232"/>
      <c r="B98" s="101">
        <v>9</v>
      </c>
      <c r="C98" s="85"/>
      <c r="D98" s="95"/>
      <c r="E98" s="62"/>
      <c r="F98" s="62"/>
      <c r="G98" s="62"/>
      <c r="H98" s="62"/>
      <c r="I98" s="95">
        <v>11</v>
      </c>
      <c r="J98" s="62">
        <v>0.28000000000000003</v>
      </c>
      <c r="K98" s="62">
        <v>11</v>
      </c>
      <c r="L98" s="62">
        <v>0</v>
      </c>
      <c r="M98" s="62">
        <v>0</v>
      </c>
      <c r="N98" s="95">
        <v>15</v>
      </c>
      <c r="O98" s="62">
        <v>0.38</v>
      </c>
      <c r="P98" s="62">
        <v>15</v>
      </c>
      <c r="Q98" s="62">
        <v>0</v>
      </c>
      <c r="R98" s="62">
        <v>0</v>
      </c>
      <c r="S98" s="95">
        <v>33</v>
      </c>
      <c r="T98" s="62">
        <v>0.8</v>
      </c>
      <c r="U98" s="62">
        <v>31</v>
      </c>
      <c r="V98" s="62">
        <v>2</v>
      </c>
      <c r="W98" s="62">
        <v>0</v>
      </c>
      <c r="X98" s="95">
        <v>37</v>
      </c>
      <c r="Y98" s="62">
        <v>0.84</v>
      </c>
      <c r="Z98" s="62">
        <v>35</v>
      </c>
      <c r="AA98" s="62">
        <v>2</v>
      </c>
      <c r="AB98" s="62">
        <v>0</v>
      </c>
      <c r="AC98" s="95">
        <v>32</v>
      </c>
      <c r="AD98" s="62">
        <v>0.84</v>
      </c>
      <c r="AE98" s="62">
        <v>24</v>
      </c>
      <c r="AF98" s="62">
        <v>8</v>
      </c>
      <c r="AG98" s="62">
        <v>0</v>
      </c>
      <c r="AH98" s="95">
        <v>82</v>
      </c>
      <c r="AI98" s="62">
        <v>1.8</v>
      </c>
      <c r="AJ98" s="62">
        <v>78</v>
      </c>
      <c r="AK98" s="62">
        <v>4</v>
      </c>
      <c r="AL98" s="62">
        <v>0</v>
      </c>
      <c r="AM98" s="95">
        <v>123</v>
      </c>
      <c r="AN98" s="62">
        <v>2.36</v>
      </c>
      <c r="AO98" s="62">
        <v>112</v>
      </c>
      <c r="AP98" s="62">
        <v>11</v>
      </c>
      <c r="AQ98" s="62">
        <v>0</v>
      </c>
      <c r="AR98" s="95">
        <v>135</v>
      </c>
      <c r="AS98" s="62">
        <v>2.5</v>
      </c>
      <c r="AT98" s="62">
        <v>127</v>
      </c>
      <c r="AU98" s="62">
        <v>8</v>
      </c>
      <c r="AV98" s="96">
        <v>0</v>
      </c>
    </row>
    <row r="99" spans="1:48" x14ac:dyDescent="0.25">
      <c r="A99" s="232"/>
      <c r="B99" s="101">
        <v>10</v>
      </c>
      <c r="C99" s="85"/>
      <c r="D99" s="95"/>
      <c r="E99" s="62"/>
      <c r="F99" s="62"/>
      <c r="G99" s="62"/>
      <c r="H99" s="62"/>
      <c r="I99" s="95"/>
      <c r="J99" s="62"/>
      <c r="K99" s="62"/>
      <c r="L99" s="62"/>
      <c r="M99" s="62"/>
      <c r="N99" s="95"/>
      <c r="O99" s="62"/>
      <c r="P99" s="62"/>
      <c r="Q99" s="62"/>
      <c r="R99" s="62"/>
      <c r="S99" s="95"/>
      <c r="T99" s="62"/>
      <c r="U99" s="62"/>
      <c r="V99" s="62"/>
      <c r="W99" s="62"/>
      <c r="X99" s="95"/>
      <c r="Y99" s="62"/>
      <c r="Z99" s="62"/>
      <c r="AA99" s="62"/>
      <c r="AB99" s="62"/>
      <c r="AC99" s="95"/>
      <c r="AD99" s="62"/>
      <c r="AE99" s="62"/>
      <c r="AF99" s="62"/>
      <c r="AG99" s="62"/>
      <c r="AH99" s="95"/>
      <c r="AI99" s="62"/>
      <c r="AJ99" s="62"/>
      <c r="AK99" s="62"/>
      <c r="AL99" s="62"/>
      <c r="AM99" s="95"/>
      <c r="AN99" s="62"/>
      <c r="AO99" s="62"/>
      <c r="AP99" s="62"/>
      <c r="AQ99" s="62"/>
      <c r="AR99" s="95"/>
      <c r="AS99" s="62"/>
      <c r="AT99" s="62"/>
      <c r="AU99" s="62"/>
      <c r="AV99" s="96"/>
    </row>
    <row r="100" spans="1:48" x14ac:dyDescent="0.25">
      <c r="A100" s="232"/>
      <c r="B100" s="101">
        <v>11</v>
      </c>
      <c r="C100" s="85"/>
      <c r="D100" s="95"/>
      <c r="E100" s="62"/>
      <c r="F100" s="62"/>
      <c r="G100" s="62"/>
      <c r="H100" s="62"/>
      <c r="I100" s="95"/>
      <c r="J100" s="62"/>
      <c r="K100" s="62"/>
      <c r="L100" s="62"/>
      <c r="M100" s="62"/>
      <c r="N100" s="95"/>
      <c r="O100" s="62"/>
      <c r="P100" s="62"/>
      <c r="Q100" s="62"/>
      <c r="R100" s="62"/>
      <c r="S100" s="95"/>
      <c r="T100" s="62"/>
      <c r="U100" s="62"/>
      <c r="V100" s="62"/>
      <c r="W100" s="62"/>
      <c r="X100" s="95"/>
      <c r="Y100" s="62"/>
      <c r="Z100" s="62"/>
      <c r="AA100" s="62"/>
      <c r="AB100" s="62"/>
      <c r="AC100" s="95"/>
      <c r="AD100" s="62"/>
      <c r="AE100" s="62"/>
      <c r="AF100" s="62"/>
      <c r="AG100" s="62"/>
      <c r="AH100" s="95"/>
      <c r="AI100" s="62"/>
      <c r="AJ100" s="62"/>
      <c r="AK100" s="62"/>
      <c r="AL100" s="62"/>
      <c r="AM100" s="95"/>
      <c r="AN100" s="62"/>
      <c r="AO100" s="62"/>
      <c r="AP100" s="62"/>
      <c r="AQ100" s="62"/>
      <c r="AR100" s="95"/>
      <c r="AS100" s="62"/>
      <c r="AT100" s="62"/>
      <c r="AU100" s="62"/>
      <c r="AV100" s="96"/>
    </row>
    <row r="101" spans="1:48" x14ac:dyDescent="0.25">
      <c r="A101" s="232"/>
      <c r="B101" s="101">
        <v>12</v>
      </c>
      <c r="C101" s="85"/>
      <c r="D101" s="95"/>
      <c r="E101" s="62"/>
      <c r="F101" s="62"/>
      <c r="G101" s="62"/>
      <c r="H101" s="62"/>
      <c r="I101" s="95">
        <v>7</v>
      </c>
      <c r="J101" s="62">
        <v>0.14000000000000001</v>
      </c>
      <c r="K101" s="62">
        <v>7</v>
      </c>
      <c r="L101" s="62">
        <v>0</v>
      </c>
      <c r="M101" s="62">
        <v>0</v>
      </c>
      <c r="N101" s="95">
        <v>7</v>
      </c>
      <c r="O101" s="62">
        <v>0.16</v>
      </c>
      <c r="P101" s="62">
        <v>7</v>
      </c>
      <c r="Q101" s="62">
        <v>0</v>
      </c>
      <c r="R101" s="62">
        <v>0</v>
      </c>
      <c r="S101" s="95">
        <v>19</v>
      </c>
      <c r="T101" s="62">
        <v>0.38</v>
      </c>
      <c r="U101" s="62">
        <v>19</v>
      </c>
      <c r="V101" s="62">
        <v>0</v>
      </c>
      <c r="W101" s="62">
        <v>0</v>
      </c>
      <c r="X101" s="95">
        <v>12</v>
      </c>
      <c r="Y101" s="62">
        <v>0.12</v>
      </c>
      <c r="Z101" s="62">
        <v>12</v>
      </c>
      <c r="AA101" s="62">
        <v>0</v>
      </c>
      <c r="AB101" s="62">
        <v>0</v>
      </c>
      <c r="AC101" s="95">
        <v>41</v>
      </c>
      <c r="AD101" s="62">
        <v>0.72</v>
      </c>
      <c r="AE101" s="62">
        <v>40</v>
      </c>
      <c r="AF101" s="62">
        <v>1</v>
      </c>
      <c r="AG101" s="62">
        <v>0</v>
      </c>
      <c r="AH101" s="95">
        <v>45</v>
      </c>
      <c r="AI101" s="62">
        <v>0.76</v>
      </c>
      <c r="AJ101" s="62">
        <v>45</v>
      </c>
      <c r="AK101" s="62">
        <v>0</v>
      </c>
      <c r="AL101" s="62">
        <v>0</v>
      </c>
      <c r="AM101" s="95">
        <v>54</v>
      </c>
      <c r="AN101" s="62">
        <v>0.88</v>
      </c>
      <c r="AO101" s="62">
        <v>52</v>
      </c>
      <c r="AP101" s="62">
        <v>2</v>
      </c>
      <c r="AQ101" s="62">
        <v>0</v>
      </c>
      <c r="AR101" s="95">
        <v>75</v>
      </c>
      <c r="AS101" s="62">
        <v>1.24</v>
      </c>
      <c r="AT101" s="62">
        <v>73</v>
      </c>
      <c r="AU101" s="62">
        <v>2</v>
      </c>
      <c r="AV101" s="96">
        <v>0</v>
      </c>
    </row>
    <row r="102" spans="1:48" x14ac:dyDescent="0.25">
      <c r="A102" s="232"/>
      <c r="B102" s="101">
        <v>13</v>
      </c>
      <c r="C102" s="85">
        <v>0.12</v>
      </c>
      <c r="D102" s="95">
        <v>7</v>
      </c>
      <c r="E102" s="62">
        <v>0.1</v>
      </c>
      <c r="F102" s="62">
        <v>7</v>
      </c>
      <c r="G102" s="62">
        <v>0</v>
      </c>
      <c r="H102" s="62">
        <v>0</v>
      </c>
      <c r="I102" s="95">
        <v>5</v>
      </c>
      <c r="J102" s="62">
        <v>0.18</v>
      </c>
      <c r="K102" s="62">
        <v>4</v>
      </c>
      <c r="L102" s="62">
        <v>1</v>
      </c>
      <c r="M102" s="62">
        <v>0</v>
      </c>
      <c r="N102" s="95">
        <v>2</v>
      </c>
      <c r="O102" s="62">
        <v>0.04</v>
      </c>
      <c r="P102" s="62">
        <v>2</v>
      </c>
      <c r="Q102" s="62">
        <v>0</v>
      </c>
      <c r="R102" s="62">
        <v>0</v>
      </c>
      <c r="S102" s="95">
        <v>8</v>
      </c>
      <c r="T102" s="62">
        <v>0.12</v>
      </c>
      <c r="U102" s="62">
        <v>6</v>
      </c>
      <c r="V102" s="62">
        <v>2</v>
      </c>
      <c r="W102" s="62">
        <v>0</v>
      </c>
      <c r="X102" s="95">
        <v>3</v>
      </c>
      <c r="Y102" s="62">
        <v>0.04</v>
      </c>
      <c r="Z102" s="62">
        <v>3</v>
      </c>
      <c r="AA102" s="62">
        <v>0</v>
      </c>
      <c r="AB102" s="62">
        <v>0</v>
      </c>
      <c r="AC102" s="95">
        <v>7</v>
      </c>
      <c r="AD102" s="62">
        <v>0.06</v>
      </c>
      <c r="AE102" s="62">
        <v>5</v>
      </c>
      <c r="AF102" s="62">
        <v>2</v>
      </c>
      <c r="AG102" s="62">
        <v>0</v>
      </c>
      <c r="AH102" s="95"/>
      <c r="AI102" s="62"/>
      <c r="AJ102" s="62"/>
      <c r="AK102" s="62"/>
      <c r="AL102" s="62"/>
      <c r="AM102" s="95"/>
      <c r="AN102" s="62"/>
      <c r="AO102" s="62"/>
      <c r="AP102" s="62"/>
      <c r="AQ102" s="62"/>
      <c r="AR102" s="95"/>
      <c r="AS102" s="62"/>
      <c r="AT102" s="62"/>
      <c r="AU102" s="62"/>
      <c r="AV102" s="96"/>
    </row>
    <row r="103" spans="1:48" x14ac:dyDescent="0.25">
      <c r="A103" s="232"/>
      <c r="B103" s="101">
        <v>14</v>
      </c>
      <c r="C103" s="85"/>
      <c r="D103" s="95"/>
      <c r="E103" s="62"/>
      <c r="F103" s="62"/>
      <c r="G103" s="62"/>
      <c r="H103" s="62"/>
      <c r="I103" s="95"/>
      <c r="J103" s="62"/>
      <c r="K103" s="62"/>
      <c r="L103" s="62"/>
      <c r="M103" s="62"/>
      <c r="N103" s="95"/>
      <c r="O103" s="62"/>
      <c r="P103" s="62"/>
      <c r="Q103" s="62"/>
      <c r="R103" s="62"/>
      <c r="S103" s="95"/>
      <c r="T103" s="62"/>
      <c r="U103" s="62"/>
      <c r="V103" s="62"/>
      <c r="W103" s="62"/>
      <c r="X103" s="95">
        <v>1</v>
      </c>
      <c r="Y103" s="62">
        <v>0.22</v>
      </c>
      <c r="Z103" s="62">
        <v>1</v>
      </c>
      <c r="AA103" s="62">
        <v>0</v>
      </c>
      <c r="AB103" s="62">
        <v>0</v>
      </c>
      <c r="AC103" s="95"/>
      <c r="AD103" s="62"/>
      <c r="AE103" s="62"/>
      <c r="AF103" s="62"/>
      <c r="AG103" s="62"/>
      <c r="AH103" s="95"/>
      <c r="AI103" s="62"/>
      <c r="AJ103" s="62"/>
      <c r="AK103" s="62"/>
      <c r="AL103" s="62"/>
      <c r="AM103" s="95"/>
      <c r="AN103" s="62"/>
      <c r="AO103" s="62"/>
      <c r="AP103" s="62"/>
      <c r="AQ103" s="62"/>
      <c r="AR103" s="95"/>
      <c r="AS103" s="62"/>
      <c r="AT103" s="62"/>
      <c r="AU103" s="62"/>
      <c r="AV103" s="96"/>
    </row>
    <row r="104" spans="1:48" x14ac:dyDescent="0.25">
      <c r="A104" s="232"/>
      <c r="B104" s="101">
        <v>15</v>
      </c>
      <c r="C104" s="85"/>
      <c r="D104" s="95"/>
      <c r="E104" s="62"/>
      <c r="F104" s="62"/>
      <c r="G104" s="62"/>
      <c r="H104" s="62"/>
      <c r="I104" s="95"/>
      <c r="J104" s="62"/>
      <c r="K104" s="62"/>
      <c r="L104" s="62"/>
      <c r="M104" s="62"/>
      <c r="N104" s="95"/>
      <c r="O104" s="62"/>
      <c r="P104" s="62"/>
      <c r="Q104" s="62"/>
      <c r="R104" s="62"/>
      <c r="S104" s="95"/>
      <c r="T104" s="62"/>
      <c r="U104" s="62"/>
      <c r="V104" s="62"/>
      <c r="W104" s="62"/>
      <c r="X104" s="95"/>
      <c r="Y104" s="62"/>
      <c r="Z104" s="62"/>
      <c r="AA104" s="62"/>
      <c r="AB104" s="62"/>
      <c r="AC104" s="95"/>
      <c r="AD104" s="62"/>
      <c r="AE104" s="62"/>
      <c r="AF104" s="62"/>
      <c r="AG104" s="62"/>
      <c r="AH104" s="95"/>
      <c r="AI104" s="62"/>
      <c r="AJ104" s="62"/>
      <c r="AK104" s="62"/>
      <c r="AL104" s="62"/>
      <c r="AM104" s="95"/>
      <c r="AN104" s="62"/>
      <c r="AO104" s="62"/>
      <c r="AP104" s="62"/>
      <c r="AQ104" s="62"/>
      <c r="AR104" s="95"/>
      <c r="AS104" s="62"/>
      <c r="AT104" s="62"/>
      <c r="AU104" s="62"/>
      <c r="AV104" s="96"/>
    </row>
    <row r="105" spans="1:48" x14ac:dyDescent="0.25">
      <c r="A105" s="232"/>
      <c r="B105" s="101">
        <v>16</v>
      </c>
      <c r="C105" s="85"/>
      <c r="D105" s="95"/>
      <c r="E105" s="62"/>
      <c r="F105" s="62"/>
      <c r="G105" s="62"/>
      <c r="H105" s="62"/>
      <c r="I105" s="95"/>
      <c r="J105" s="62"/>
      <c r="K105" s="62"/>
      <c r="L105" s="62"/>
      <c r="M105" s="62"/>
      <c r="N105" s="95"/>
      <c r="O105" s="62"/>
      <c r="P105" s="62"/>
      <c r="Q105" s="62"/>
      <c r="R105" s="62"/>
      <c r="S105" s="95"/>
      <c r="T105" s="62"/>
      <c r="U105" s="62"/>
      <c r="V105" s="62"/>
      <c r="W105" s="62"/>
      <c r="X105" s="95"/>
      <c r="Y105" s="62"/>
      <c r="Z105" s="62"/>
      <c r="AA105" s="62"/>
      <c r="AB105" s="62"/>
      <c r="AC105" s="95"/>
      <c r="AD105" s="62"/>
      <c r="AE105" s="62"/>
      <c r="AF105" s="62"/>
      <c r="AG105" s="62"/>
      <c r="AH105" s="95"/>
      <c r="AI105" s="62"/>
      <c r="AJ105" s="62"/>
      <c r="AK105" s="62"/>
      <c r="AL105" s="62"/>
      <c r="AM105" s="95"/>
      <c r="AN105" s="62"/>
      <c r="AO105" s="62"/>
      <c r="AP105" s="62"/>
      <c r="AQ105" s="62"/>
      <c r="AR105" s="95"/>
      <c r="AS105" s="62"/>
      <c r="AT105" s="62"/>
      <c r="AU105" s="62"/>
      <c r="AV105" s="96"/>
    </row>
    <row r="106" spans="1:48" x14ac:dyDescent="0.25">
      <c r="A106" s="232"/>
      <c r="B106" s="101">
        <v>17</v>
      </c>
      <c r="C106" s="85"/>
      <c r="D106" s="95"/>
      <c r="E106" s="62"/>
      <c r="F106" s="62"/>
      <c r="G106" s="62"/>
      <c r="H106" s="62"/>
      <c r="I106" s="95">
        <v>3</v>
      </c>
      <c r="J106" s="62">
        <v>0.22</v>
      </c>
      <c r="K106" s="62">
        <v>3</v>
      </c>
      <c r="L106" s="62">
        <v>0</v>
      </c>
      <c r="M106" s="62">
        <v>0</v>
      </c>
      <c r="N106" s="95"/>
      <c r="O106" s="62"/>
      <c r="P106" s="62"/>
      <c r="Q106" s="62"/>
      <c r="R106" s="62"/>
      <c r="S106" s="95"/>
      <c r="T106" s="62"/>
      <c r="U106" s="62"/>
      <c r="V106" s="62"/>
      <c r="W106" s="62"/>
      <c r="X106" s="95"/>
      <c r="Y106" s="62"/>
      <c r="Z106" s="62"/>
      <c r="AA106" s="62"/>
      <c r="AB106" s="62"/>
      <c r="AC106" s="95"/>
      <c r="AD106" s="62"/>
      <c r="AE106" s="62"/>
      <c r="AF106" s="62"/>
      <c r="AG106" s="62"/>
      <c r="AH106" s="95"/>
      <c r="AI106" s="62"/>
      <c r="AJ106" s="62"/>
      <c r="AK106" s="62"/>
      <c r="AL106" s="62"/>
      <c r="AM106" s="95"/>
      <c r="AN106" s="62"/>
      <c r="AO106" s="62"/>
      <c r="AP106" s="62"/>
      <c r="AQ106" s="62"/>
      <c r="AR106" s="95"/>
      <c r="AS106" s="62"/>
      <c r="AT106" s="62"/>
      <c r="AU106" s="62"/>
      <c r="AV106" s="96"/>
    </row>
    <row r="107" spans="1:48" ht="15.75" thickBot="1" x14ac:dyDescent="0.3">
      <c r="A107" s="232"/>
      <c r="B107" s="102">
        <v>18</v>
      </c>
      <c r="C107" s="86"/>
      <c r="D107" s="98"/>
      <c r="E107" s="99"/>
      <c r="F107" s="99"/>
      <c r="G107" s="99"/>
      <c r="H107" s="99"/>
      <c r="I107" s="98"/>
      <c r="J107" s="99"/>
      <c r="K107" s="99"/>
      <c r="L107" s="99"/>
      <c r="M107" s="99"/>
      <c r="N107" s="98"/>
      <c r="O107" s="99"/>
      <c r="P107" s="99"/>
      <c r="Q107" s="99"/>
      <c r="R107" s="99"/>
      <c r="S107" s="98"/>
      <c r="T107" s="99"/>
      <c r="U107" s="99"/>
      <c r="V107" s="99"/>
      <c r="W107" s="99"/>
      <c r="X107" s="98"/>
      <c r="Y107" s="99"/>
      <c r="Z107" s="99"/>
      <c r="AA107" s="99"/>
      <c r="AB107" s="99"/>
      <c r="AC107" s="98"/>
      <c r="AD107" s="99"/>
      <c r="AE107" s="99"/>
      <c r="AF107" s="99"/>
      <c r="AG107" s="99"/>
      <c r="AH107" s="98"/>
      <c r="AI107" s="99"/>
      <c r="AJ107" s="99"/>
      <c r="AK107" s="99"/>
      <c r="AL107" s="99"/>
      <c r="AM107" s="98"/>
      <c r="AN107" s="99"/>
      <c r="AO107" s="99"/>
      <c r="AP107" s="99"/>
      <c r="AQ107" s="99"/>
      <c r="AR107" s="98"/>
      <c r="AS107" s="99"/>
      <c r="AT107" s="99"/>
      <c r="AU107" s="99"/>
      <c r="AV107" s="100"/>
    </row>
    <row r="108" spans="1:48" ht="15.75" thickBot="1" x14ac:dyDescent="0.3">
      <c r="A108" s="233" t="s">
        <v>105</v>
      </c>
      <c r="B108" s="234" t="s">
        <v>103</v>
      </c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116"/>
    </row>
    <row r="109" spans="1:48" x14ac:dyDescent="0.25">
      <c r="A109" s="233"/>
      <c r="B109" s="236" t="s">
        <v>41</v>
      </c>
      <c r="C109" s="238">
        <v>41981</v>
      </c>
      <c r="D109" s="216">
        <v>41985</v>
      </c>
      <c r="E109" s="217"/>
      <c r="F109" s="217"/>
      <c r="G109" s="217"/>
      <c r="H109" s="218"/>
      <c r="I109" s="219">
        <v>41988</v>
      </c>
      <c r="J109" s="220"/>
      <c r="K109" s="220"/>
      <c r="L109" s="220"/>
      <c r="M109" s="221"/>
      <c r="N109" s="213">
        <v>41991</v>
      </c>
      <c r="O109" s="214"/>
      <c r="P109" s="214"/>
      <c r="Q109" s="214"/>
      <c r="R109" s="215"/>
      <c r="S109" s="210">
        <v>41995</v>
      </c>
      <c r="T109" s="211"/>
      <c r="U109" s="211"/>
      <c r="V109" s="211"/>
      <c r="W109" s="212"/>
      <c r="X109" s="213">
        <v>41997</v>
      </c>
      <c r="Y109" s="214"/>
      <c r="Z109" s="214"/>
      <c r="AA109" s="214"/>
      <c r="AB109" s="215"/>
      <c r="AC109" s="210">
        <v>42002</v>
      </c>
      <c r="AD109" s="211"/>
      <c r="AE109" s="211"/>
      <c r="AF109" s="211"/>
      <c r="AG109" s="212"/>
      <c r="AH109" s="213"/>
      <c r="AI109" s="214"/>
      <c r="AJ109" s="214"/>
      <c r="AK109" s="214"/>
      <c r="AL109" s="215"/>
      <c r="AM109" s="213"/>
      <c r="AN109" s="214"/>
      <c r="AO109" s="214"/>
      <c r="AP109" s="214"/>
      <c r="AQ109" s="215"/>
      <c r="AR109" s="213"/>
      <c r="AS109" s="214"/>
      <c r="AT109" s="214"/>
      <c r="AU109" s="214"/>
      <c r="AV109" s="215"/>
    </row>
    <row r="110" spans="1:48" ht="30.75" thickBot="1" x14ac:dyDescent="0.3">
      <c r="A110" s="233"/>
      <c r="B110" s="237"/>
      <c r="C110" s="239"/>
      <c r="D110" s="90" t="s">
        <v>54</v>
      </c>
      <c r="E110" s="91" t="s">
        <v>42</v>
      </c>
      <c r="F110" s="91" t="s">
        <v>53</v>
      </c>
      <c r="G110" s="108" t="s">
        <v>151</v>
      </c>
      <c r="H110" s="109" t="s">
        <v>152</v>
      </c>
      <c r="I110" s="90" t="s">
        <v>54</v>
      </c>
      <c r="J110" s="91" t="s">
        <v>42</v>
      </c>
      <c r="K110" s="91" t="s">
        <v>53</v>
      </c>
      <c r="L110" s="108" t="s">
        <v>151</v>
      </c>
      <c r="M110" s="109" t="s">
        <v>152</v>
      </c>
      <c r="N110" s="90" t="s">
        <v>54</v>
      </c>
      <c r="O110" s="91" t="s">
        <v>42</v>
      </c>
      <c r="P110" s="91" t="s">
        <v>53</v>
      </c>
      <c r="Q110" s="108" t="s">
        <v>151</v>
      </c>
      <c r="R110" s="109" t="s">
        <v>152</v>
      </c>
      <c r="S110" s="90" t="s">
        <v>54</v>
      </c>
      <c r="T110" s="91" t="s">
        <v>42</v>
      </c>
      <c r="U110" s="91" t="s">
        <v>53</v>
      </c>
      <c r="V110" s="108" t="s">
        <v>151</v>
      </c>
      <c r="W110" s="109" t="s">
        <v>152</v>
      </c>
      <c r="X110" s="90" t="s">
        <v>54</v>
      </c>
      <c r="Y110" s="91" t="s">
        <v>42</v>
      </c>
      <c r="Z110" s="91" t="s">
        <v>53</v>
      </c>
      <c r="AA110" s="108" t="s">
        <v>151</v>
      </c>
      <c r="AB110" s="109" t="s">
        <v>152</v>
      </c>
      <c r="AC110" s="90" t="s">
        <v>54</v>
      </c>
      <c r="AD110" s="91" t="s">
        <v>42</v>
      </c>
      <c r="AE110" s="91" t="s">
        <v>53</v>
      </c>
      <c r="AF110" s="108" t="s">
        <v>151</v>
      </c>
      <c r="AG110" s="109" t="s">
        <v>152</v>
      </c>
      <c r="AH110" s="90" t="s">
        <v>54</v>
      </c>
      <c r="AI110" s="91" t="s">
        <v>42</v>
      </c>
      <c r="AJ110" s="91" t="s">
        <v>53</v>
      </c>
      <c r="AK110" s="108" t="s">
        <v>151</v>
      </c>
      <c r="AL110" s="109" t="s">
        <v>152</v>
      </c>
      <c r="AM110" s="90" t="s">
        <v>54</v>
      </c>
      <c r="AN110" s="91" t="s">
        <v>42</v>
      </c>
      <c r="AO110" s="91" t="s">
        <v>53</v>
      </c>
      <c r="AP110" s="108" t="s">
        <v>151</v>
      </c>
      <c r="AQ110" s="109" t="s">
        <v>152</v>
      </c>
      <c r="AR110" s="90" t="s">
        <v>54</v>
      </c>
      <c r="AS110" s="91" t="s">
        <v>42</v>
      </c>
      <c r="AT110" s="91" t="s">
        <v>53</v>
      </c>
      <c r="AU110" s="108" t="s">
        <v>151</v>
      </c>
      <c r="AV110" s="109" t="s">
        <v>152</v>
      </c>
    </row>
    <row r="111" spans="1:48" x14ac:dyDescent="0.25">
      <c r="A111" s="233"/>
      <c r="B111" s="87">
        <v>1</v>
      </c>
      <c r="C111" s="85">
        <v>0.02</v>
      </c>
      <c r="D111" s="95">
        <v>3</v>
      </c>
      <c r="E111" s="62">
        <v>0.1</v>
      </c>
      <c r="F111" s="62">
        <v>0</v>
      </c>
      <c r="G111" s="62">
        <v>0</v>
      </c>
      <c r="H111" s="62">
        <v>3</v>
      </c>
      <c r="I111" s="95">
        <v>7</v>
      </c>
      <c r="J111" s="62">
        <v>0.18</v>
      </c>
      <c r="K111" s="62">
        <v>2</v>
      </c>
      <c r="L111" s="62">
        <v>0</v>
      </c>
      <c r="M111" s="62">
        <v>5</v>
      </c>
      <c r="N111" s="95">
        <v>8</v>
      </c>
      <c r="O111" s="62">
        <v>0.22</v>
      </c>
      <c r="P111" s="62">
        <v>3</v>
      </c>
      <c r="Q111" s="62">
        <v>0</v>
      </c>
      <c r="R111" s="62">
        <v>5</v>
      </c>
      <c r="S111" s="95">
        <v>14</v>
      </c>
      <c r="T111" s="62">
        <v>0.34</v>
      </c>
      <c r="U111" s="62">
        <v>12</v>
      </c>
      <c r="V111" s="62">
        <v>0</v>
      </c>
      <c r="W111" s="62">
        <v>2</v>
      </c>
      <c r="X111" s="95">
        <v>7</v>
      </c>
      <c r="Y111" s="62">
        <v>0.08</v>
      </c>
      <c r="Z111" s="62">
        <v>7</v>
      </c>
      <c r="AA111" s="62">
        <v>0</v>
      </c>
      <c r="AB111" s="62">
        <v>0</v>
      </c>
      <c r="AC111" s="95"/>
      <c r="AD111" s="62"/>
      <c r="AE111" s="62"/>
      <c r="AF111" s="62"/>
      <c r="AG111" s="62"/>
      <c r="AH111" s="95">
        <v>45</v>
      </c>
      <c r="AI111" s="62">
        <v>1.1000000000000001</v>
      </c>
      <c r="AJ111" s="62">
        <v>35</v>
      </c>
      <c r="AK111" s="62">
        <v>3</v>
      </c>
      <c r="AL111" s="62">
        <v>7</v>
      </c>
      <c r="AM111" s="95">
        <v>59</v>
      </c>
      <c r="AN111" s="62">
        <v>1.3</v>
      </c>
      <c r="AO111" s="62">
        <v>47</v>
      </c>
      <c r="AP111" s="62">
        <v>8</v>
      </c>
      <c r="AQ111" s="62">
        <v>4</v>
      </c>
      <c r="AR111" s="95">
        <v>35</v>
      </c>
      <c r="AS111" s="62">
        <v>0.6</v>
      </c>
      <c r="AT111" s="62">
        <v>15</v>
      </c>
      <c r="AU111" s="62">
        <v>1</v>
      </c>
      <c r="AV111" s="121">
        <v>19</v>
      </c>
    </row>
    <row r="112" spans="1:48" x14ac:dyDescent="0.25">
      <c r="A112" s="233"/>
      <c r="B112" s="87">
        <v>2</v>
      </c>
      <c r="C112" s="85"/>
      <c r="D112" s="95"/>
      <c r="E112" s="62"/>
      <c r="F112" s="62"/>
      <c r="G112" s="62"/>
      <c r="H112" s="62"/>
      <c r="I112" s="95">
        <v>1</v>
      </c>
      <c r="J112" s="62">
        <v>0.02</v>
      </c>
      <c r="K112" s="62">
        <v>1</v>
      </c>
      <c r="L112" s="62">
        <v>0</v>
      </c>
      <c r="M112" s="62">
        <v>0</v>
      </c>
      <c r="N112" s="95"/>
      <c r="O112" s="62"/>
      <c r="P112" s="62"/>
      <c r="Q112" s="62"/>
      <c r="R112" s="62"/>
      <c r="S112" s="95">
        <v>4</v>
      </c>
      <c r="T112" s="62">
        <v>0.1</v>
      </c>
      <c r="U112" s="62">
        <v>2</v>
      </c>
      <c r="V112" s="62">
        <v>2</v>
      </c>
      <c r="W112" s="62">
        <v>0</v>
      </c>
      <c r="X112" s="95"/>
      <c r="Y112" s="62"/>
      <c r="Z112" s="62"/>
      <c r="AA112" s="62"/>
      <c r="AB112" s="62"/>
      <c r="AC112" s="95"/>
      <c r="AD112" s="62"/>
      <c r="AE112" s="62"/>
      <c r="AF112" s="62"/>
      <c r="AG112" s="62"/>
      <c r="AH112" s="95"/>
      <c r="AI112" s="62"/>
      <c r="AJ112" s="62"/>
      <c r="AK112" s="62"/>
      <c r="AL112" s="62"/>
      <c r="AM112" s="95">
        <v>6</v>
      </c>
      <c r="AN112" s="62">
        <v>0.08</v>
      </c>
      <c r="AO112" s="62">
        <v>2</v>
      </c>
      <c r="AP112" s="62">
        <v>4</v>
      </c>
      <c r="AQ112" s="62">
        <v>0</v>
      </c>
      <c r="AR112" s="95"/>
      <c r="AS112" s="62"/>
      <c r="AT112" s="62"/>
      <c r="AU112" s="62"/>
      <c r="AV112" s="96"/>
    </row>
    <row r="113" spans="1:48" x14ac:dyDescent="0.25">
      <c r="A113" s="233"/>
      <c r="B113" s="87">
        <v>3</v>
      </c>
      <c r="C113" s="85">
        <v>0.24</v>
      </c>
      <c r="D113" s="95">
        <v>6</v>
      </c>
      <c r="E113" s="62">
        <v>0.24</v>
      </c>
      <c r="F113" s="62">
        <v>6</v>
      </c>
      <c r="G113" s="62">
        <v>0</v>
      </c>
      <c r="H113" s="62">
        <v>0</v>
      </c>
      <c r="I113" s="95">
        <v>4</v>
      </c>
      <c r="J113" s="62">
        <v>0.14000000000000001</v>
      </c>
      <c r="K113" s="62">
        <v>4</v>
      </c>
      <c r="L113" s="62">
        <v>0</v>
      </c>
      <c r="M113" s="62">
        <v>0</v>
      </c>
      <c r="N113" s="95">
        <v>8</v>
      </c>
      <c r="O113" s="62">
        <v>0.24</v>
      </c>
      <c r="P113" s="62">
        <v>8</v>
      </c>
      <c r="Q113" s="62">
        <v>0</v>
      </c>
      <c r="R113" s="62">
        <v>0</v>
      </c>
      <c r="S113" s="95">
        <v>3</v>
      </c>
      <c r="T113" s="62">
        <v>0.12</v>
      </c>
      <c r="U113" s="62">
        <v>3</v>
      </c>
      <c r="V113" s="62">
        <v>0</v>
      </c>
      <c r="W113" s="62">
        <v>0</v>
      </c>
      <c r="X113" s="95">
        <v>9</v>
      </c>
      <c r="Y113" s="62">
        <v>0.28000000000000003</v>
      </c>
      <c r="Z113" s="62">
        <v>9</v>
      </c>
      <c r="AA113" s="62">
        <v>0</v>
      </c>
      <c r="AB113" s="62">
        <v>0</v>
      </c>
      <c r="AC113" s="95">
        <v>32</v>
      </c>
      <c r="AD113" s="62">
        <v>0.96</v>
      </c>
      <c r="AE113" s="62">
        <v>32</v>
      </c>
      <c r="AF113" s="62">
        <v>0</v>
      </c>
      <c r="AG113" s="62">
        <v>0</v>
      </c>
      <c r="AH113" s="95">
        <v>37</v>
      </c>
      <c r="AI113" s="62">
        <v>1.02</v>
      </c>
      <c r="AJ113" s="62">
        <v>37</v>
      </c>
      <c r="AK113" s="62">
        <v>0</v>
      </c>
      <c r="AL113" s="62">
        <v>0</v>
      </c>
      <c r="AM113" s="95">
        <v>44</v>
      </c>
      <c r="AN113" s="62">
        <v>1.24</v>
      </c>
      <c r="AO113" s="62">
        <v>43</v>
      </c>
      <c r="AP113" s="62">
        <v>1</v>
      </c>
      <c r="AQ113" s="62">
        <v>0</v>
      </c>
      <c r="AR113" s="95">
        <v>44</v>
      </c>
      <c r="AS113" s="62">
        <v>1.1000000000000001</v>
      </c>
      <c r="AT113" s="62">
        <v>43</v>
      </c>
      <c r="AU113" s="62">
        <v>0</v>
      </c>
      <c r="AV113" s="96">
        <v>1</v>
      </c>
    </row>
    <row r="114" spans="1:48" x14ac:dyDescent="0.25">
      <c r="A114" s="233"/>
      <c r="B114" s="87">
        <v>4</v>
      </c>
      <c r="C114" s="85"/>
      <c r="D114" s="95"/>
      <c r="E114" s="62"/>
      <c r="F114" s="62"/>
      <c r="G114" s="62"/>
      <c r="H114" s="62"/>
      <c r="I114" s="95"/>
      <c r="J114" s="97"/>
      <c r="K114" s="62"/>
      <c r="L114" s="62"/>
      <c r="M114" s="62"/>
      <c r="N114" s="95"/>
      <c r="O114" s="62"/>
      <c r="P114" s="62"/>
      <c r="Q114" s="62"/>
      <c r="R114" s="62"/>
      <c r="S114" s="95"/>
      <c r="T114" s="62"/>
      <c r="U114" s="62"/>
      <c r="V114" s="62"/>
      <c r="W114" s="62"/>
      <c r="X114" s="95"/>
      <c r="Y114" s="62"/>
      <c r="Z114" s="62"/>
      <c r="AA114" s="62"/>
      <c r="AB114" s="62"/>
      <c r="AC114" s="95"/>
      <c r="AD114" s="62"/>
      <c r="AE114" s="62"/>
      <c r="AF114" s="62"/>
      <c r="AG114" s="62"/>
      <c r="AH114" s="95"/>
      <c r="AI114" s="62"/>
      <c r="AJ114" s="62"/>
      <c r="AK114" s="62"/>
      <c r="AL114" s="62"/>
      <c r="AM114" s="95"/>
      <c r="AN114" s="62"/>
      <c r="AO114" s="62"/>
      <c r="AP114" s="62"/>
      <c r="AQ114" s="62"/>
      <c r="AR114" s="95"/>
      <c r="AS114" s="62"/>
      <c r="AT114" s="62"/>
      <c r="AU114" s="62"/>
      <c r="AV114" s="96"/>
    </row>
    <row r="115" spans="1:48" x14ac:dyDescent="0.25">
      <c r="A115" s="233"/>
      <c r="B115" s="101">
        <v>5</v>
      </c>
      <c r="C115" s="85"/>
      <c r="D115" s="95"/>
      <c r="E115" s="62"/>
      <c r="F115" s="62"/>
      <c r="G115" s="62"/>
      <c r="H115" s="62"/>
      <c r="I115" s="95">
        <v>3</v>
      </c>
      <c r="J115" s="62">
        <v>0.1</v>
      </c>
      <c r="K115" s="62">
        <v>3</v>
      </c>
      <c r="L115" s="62">
        <v>0</v>
      </c>
      <c r="M115" s="62">
        <v>0</v>
      </c>
      <c r="N115" s="95"/>
      <c r="O115" s="62"/>
      <c r="P115" s="62"/>
      <c r="Q115" s="62"/>
      <c r="R115" s="62"/>
      <c r="S115" s="95"/>
      <c r="T115" s="62"/>
      <c r="U115" s="62"/>
      <c r="V115" s="62"/>
      <c r="W115" s="62"/>
      <c r="X115" s="95">
        <v>3</v>
      </c>
      <c r="Y115" s="62">
        <v>0.08</v>
      </c>
      <c r="Z115" s="62">
        <v>3</v>
      </c>
      <c r="AA115" s="62">
        <v>0</v>
      </c>
      <c r="AB115" s="62">
        <v>0</v>
      </c>
      <c r="AC115" s="95">
        <v>11</v>
      </c>
      <c r="AD115" s="62">
        <v>0.4</v>
      </c>
      <c r="AE115" s="62">
        <v>9</v>
      </c>
      <c r="AF115" s="62">
        <v>2</v>
      </c>
      <c r="AG115" s="62">
        <v>0</v>
      </c>
      <c r="AH115" s="95">
        <v>6</v>
      </c>
      <c r="AI115" s="62">
        <v>0.17</v>
      </c>
      <c r="AJ115" s="62">
        <v>5</v>
      </c>
      <c r="AK115" s="62">
        <v>1</v>
      </c>
      <c r="AL115" s="62">
        <v>0</v>
      </c>
      <c r="AM115" s="95">
        <v>11</v>
      </c>
      <c r="AN115" s="62">
        <v>0.3</v>
      </c>
      <c r="AO115" s="62">
        <v>9</v>
      </c>
      <c r="AP115" s="62">
        <v>2</v>
      </c>
      <c r="AQ115" s="62">
        <v>0</v>
      </c>
      <c r="AR115" s="95">
        <v>40</v>
      </c>
      <c r="AS115" s="62">
        <v>1.43</v>
      </c>
      <c r="AT115" s="62">
        <v>14</v>
      </c>
      <c r="AU115" s="62">
        <v>0</v>
      </c>
      <c r="AV115" s="96">
        <v>26</v>
      </c>
    </row>
    <row r="116" spans="1:48" x14ac:dyDescent="0.25">
      <c r="A116" s="233"/>
      <c r="B116" s="101">
        <v>6</v>
      </c>
      <c r="C116" s="85"/>
      <c r="D116" s="95"/>
      <c r="E116" s="62"/>
      <c r="F116" s="62"/>
      <c r="G116" s="62"/>
      <c r="H116" s="62"/>
      <c r="I116" s="95"/>
      <c r="J116" s="62"/>
      <c r="K116" s="62"/>
      <c r="L116" s="62"/>
      <c r="M116" s="62"/>
      <c r="N116" s="95"/>
      <c r="O116" s="62"/>
      <c r="P116" s="62"/>
      <c r="Q116" s="62"/>
      <c r="R116" s="62"/>
      <c r="S116" s="95"/>
      <c r="T116" s="62"/>
      <c r="U116" s="62"/>
      <c r="V116" s="62"/>
      <c r="W116" s="62"/>
      <c r="X116" s="95"/>
      <c r="Y116" s="62"/>
      <c r="Z116" s="62"/>
      <c r="AA116" s="62"/>
      <c r="AB116" s="62"/>
      <c r="AC116" s="95"/>
      <c r="AD116" s="62"/>
      <c r="AE116" s="62"/>
      <c r="AF116" s="62"/>
      <c r="AG116" s="62"/>
      <c r="AH116" s="95"/>
      <c r="AI116" s="62"/>
      <c r="AJ116" s="62"/>
      <c r="AK116" s="62"/>
      <c r="AL116" s="62"/>
      <c r="AM116" s="95"/>
      <c r="AN116" s="62"/>
      <c r="AO116" s="62"/>
      <c r="AP116" s="62"/>
      <c r="AQ116" s="62"/>
      <c r="AR116" s="95"/>
      <c r="AS116" s="62"/>
      <c r="AT116" s="62"/>
      <c r="AU116" s="62"/>
      <c r="AV116" s="96"/>
    </row>
    <row r="117" spans="1:48" x14ac:dyDescent="0.25">
      <c r="A117" s="233"/>
      <c r="B117" s="101">
        <v>7</v>
      </c>
      <c r="C117" s="85"/>
      <c r="D117" s="95"/>
      <c r="E117" s="62"/>
      <c r="F117" s="62"/>
      <c r="G117" s="62"/>
      <c r="H117" s="62"/>
      <c r="I117" s="95"/>
      <c r="J117" s="62"/>
      <c r="K117" s="62"/>
      <c r="L117" s="62"/>
      <c r="M117" s="62"/>
      <c r="N117" s="95"/>
      <c r="O117" s="62"/>
      <c r="P117" s="62"/>
      <c r="Q117" s="62"/>
      <c r="R117" s="62"/>
      <c r="S117" s="95"/>
      <c r="T117" s="62"/>
      <c r="U117" s="62"/>
      <c r="V117" s="62"/>
      <c r="W117" s="62"/>
      <c r="X117" s="95"/>
      <c r="Y117" s="62"/>
      <c r="Z117" s="62"/>
      <c r="AA117" s="62"/>
      <c r="AB117" s="62"/>
      <c r="AC117" s="95">
        <v>35</v>
      </c>
      <c r="AD117" s="62">
        <v>0.57999999999999996</v>
      </c>
      <c r="AE117" s="62">
        <v>0</v>
      </c>
      <c r="AF117" s="62">
        <v>0</v>
      </c>
      <c r="AG117" s="62">
        <v>35</v>
      </c>
      <c r="AH117" s="95"/>
      <c r="AI117" s="62"/>
      <c r="AJ117" s="62"/>
      <c r="AK117" s="62"/>
      <c r="AL117" s="62"/>
      <c r="AM117" s="95"/>
      <c r="AN117" s="62"/>
      <c r="AO117" s="62"/>
      <c r="AP117" s="62"/>
      <c r="AQ117" s="62"/>
      <c r="AR117" s="95"/>
      <c r="AS117" s="62"/>
      <c r="AT117" s="62"/>
      <c r="AU117" s="62"/>
      <c r="AV117" s="96"/>
    </row>
    <row r="118" spans="1:48" x14ac:dyDescent="0.25">
      <c r="A118" s="233"/>
      <c r="B118" s="101">
        <v>8</v>
      </c>
      <c r="C118" s="85"/>
      <c r="D118" s="95"/>
      <c r="E118" s="62"/>
      <c r="F118" s="62"/>
      <c r="G118" s="62"/>
      <c r="H118" s="62"/>
      <c r="I118" s="95"/>
      <c r="J118" s="62"/>
      <c r="K118" s="62"/>
      <c r="L118" s="62"/>
      <c r="M118" s="62"/>
      <c r="N118" s="95"/>
      <c r="O118" s="62"/>
      <c r="P118" s="62"/>
      <c r="Q118" s="62"/>
      <c r="R118" s="62"/>
      <c r="S118" s="95"/>
      <c r="T118" s="62"/>
      <c r="U118" s="62"/>
      <c r="V118" s="62"/>
      <c r="W118" s="62"/>
      <c r="X118" s="95"/>
      <c r="Y118" s="62"/>
      <c r="Z118" s="62"/>
      <c r="AA118" s="62"/>
      <c r="AB118" s="62"/>
      <c r="AC118" s="95"/>
      <c r="AD118" s="62"/>
      <c r="AE118" s="62"/>
      <c r="AF118" s="62"/>
      <c r="AG118" s="62"/>
      <c r="AH118" s="95"/>
      <c r="AI118" s="62"/>
      <c r="AJ118" s="62"/>
      <c r="AK118" s="62"/>
      <c r="AL118" s="62"/>
      <c r="AM118" s="95">
        <v>1</v>
      </c>
      <c r="AN118" s="62">
        <v>0.26</v>
      </c>
      <c r="AO118" s="62">
        <v>1</v>
      </c>
      <c r="AP118" s="62">
        <v>0</v>
      </c>
      <c r="AQ118" s="62">
        <v>0</v>
      </c>
      <c r="AR118" s="95"/>
      <c r="AS118" s="62"/>
      <c r="AT118" s="62"/>
      <c r="AU118" s="62"/>
      <c r="AV118" s="96"/>
    </row>
    <row r="119" spans="1:48" x14ac:dyDescent="0.25">
      <c r="A119" s="233"/>
      <c r="B119" s="101">
        <v>9</v>
      </c>
      <c r="C119" s="85"/>
      <c r="D119" s="95"/>
      <c r="E119" s="62"/>
      <c r="F119" s="62"/>
      <c r="G119" s="62"/>
      <c r="H119" s="62"/>
      <c r="I119" s="95">
        <v>7</v>
      </c>
      <c r="J119" s="62">
        <v>0.24</v>
      </c>
      <c r="K119" s="62">
        <v>7</v>
      </c>
      <c r="L119" s="62">
        <v>0</v>
      </c>
      <c r="M119" s="62">
        <v>0</v>
      </c>
      <c r="N119" s="95">
        <v>6</v>
      </c>
      <c r="O119" s="62">
        <v>0.2</v>
      </c>
      <c r="P119" s="62">
        <v>6</v>
      </c>
      <c r="Q119" s="62">
        <v>0</v>
      </c>
      <c r="R119" s="62">
        <v>0</v>
      </c>
      <c r="S119" s="95">
        <v>18</v>
      </c>
      <c r="T119" s="62">
        <v>0.54</v>
      </c>
      <c r="U119" s="62">
        <v>18</v>
      </c>
      <c r="V119" s="62">
        <v>0</v>
      </c>
      <c r="W119" s="62">
        <v>0</v>
      </c>
      <c r="X119" s="95">
        <v>16</v>
      </c>
      <c r="Y119" s="62">
        <v>0.32</v>
      </c>
      <c r="Z119" s="62">
        <v>16</v>
      </c>
      <c r="AA119" s="62">
        <v>0</v>
      </c>
      <c r="AB119" s="62">
        <v>0</v>
      </c>
      <c r="AC119" s="95">
        <v>14</v>
      </c>
      <c r="AD119" s="62">
        <v>0.28000000000000003</v>
      </c>
      <c r="AE119" s="62">
        <v>14</v>
      </c>
      <c r="AF119" s="62">
        <v>0</v>
      </c>
      <c r="AG119" s="62">
        <v>0</v>
      </c>
      <c r="AH119" s="95">
        <v>28</v>
      </c>
      <c r="AI119" s="62">
        <v>0.5</v>
      </c>
      <c r="AJ119" s="62">
        <v>28</v>
      </c>
      <c r="AK119" s="62">
        <v>0</v>
      </c>
      <c r="AL119" s="62">
        <v>0</v>
      </c>
      <c r="AM119" s="95">
        <v>6</v>
      </c>
      <c r="AN119" s="62">
        <v>0.12</v>
      </c>
      <c r="AO119" s="62">
        <v>5</v>
      </c>
      <c r="AP119" s="62">
        <v>1</v>
      </c>
      <c r="AQ119" s="62">
        <v>0</v>
      </c>
      <c r="AR119" s="95">
        <v>36</v>
      </c>
      <c r="AS119" s="62">
        <v>0.64</v>
      </c>
      <c r="AT119" s="62">
        <v>35</v>
      </c>
      <c r="AU119" s="62">
        <v>1</v>
      </c>
      <c r="AV119" s="96">
        <v>0</v>
      </c>
    </row>
    <row r="120" spans="1:48" x14ac:dyDescent="0.25">
      <c r="A120" s="233"/>
      <c r="B120" s="101">
        <v>10</v>
      </c>
      <c r="C120" s="85"/>
      <c r="D120" s="95"/>
      <c r="E120" s="62"/>
      <c r="F120" s="62"/>
      <c r="G120" s="62"/>
      <c r="H120" s="62"/>
      <c r="I120" s="95"/>
      <c r="J120" s="62"/>
      <c r="K120" s="62"/>
      <c r="L120" s="62"/>
      <c r="M120" s="62"/>
      <c r="N120" s="95"/>
      <c r="O120" s="62"/>
      <c r="P120" s="62"/>
      <c r="Q120" s="62"/>
      <c r="R120" s="62"/>
      <c r="S120" s="95"/>
      <c r="T120" s="62"/>
      <c r="U120" s="62"/>
      <c r="V120" s="62"/>
      <c r="W120" s="62"/>
      <c r="X120" s="95"/>
      <c r="Y120" s="62"/>
      <c r="Z120" s="62"/>
      <c r="AA120" s="62"/>
      <c r="AB120" s="62"/>
      <c r="AC120" s="95"/>
      <c r="AD120" s="62"/>
      <c r="AE120" s="62"/>
      <c r="AF120" s="62"/>
      <c r="AG120" s="62"/>
      <c r="AH120" s="95">
        <v>1</v>
      </c>
      <c r="AI120" s="62"/>
      <c r="AJ120" s="62"/>
      <c r="AK120" s="62"/>
      <c r="AL120" s="62"/>
      <c r="AM120" s="95">
        <v>2</v>
      </c>
      <c r="AN120" s="62">
        <v>0.14000000000000001</v>
      </c>
      <c r="AO120" s="62">
        <v>1</v>
      </c>
      <c r="AP120" s="62">
        <v>1</v>
      </c>
      <c r="AQ120" s="62">
        <v>0</v>
      </c>
      <c r="AR120" s="95">
        <v>4</v>
      </c>
      <c r="AS120" s="62">
        <v>0.16</v>
      </c>
      <c r="AT120" s="62">
        <v>0</v>
      </c>
      <c r="AU120" s="62">
        <v>0</v>
      </c>
      <c r="AV120" s="96">
        <v>4</v>
      </c>
    </row>
    <row r="121" spans="1:48" x14ac:dyDescent="0.25">
      <c r="A121" s="233"/>
      <c r="B121" s="101">
        <v>11</v>
      </c>
      <c r="C121" s="85"/>
      <c r="D121" s="95"/>
      <c r="E121" s="62"/>
      <c r="F121" s="62"/>
      <c r="G121" s="62"/>
      <c r="H121" s="62"/>
      <c r="I121" s="95"/>
      <c r="J121" s="62"/>
      <c r="K121" s="62"/>
      <c r="L121" s="62"/>
      <c r="M121" s="62"/>
      <c r="N121" s="95"/>
      <c r="O121" s="62"/>
      <c r="P121" s="62"/>
      <c r="Q121" s="62"/>
      <c r="R121" s="62"/>
      <c r="S121" s="95"/>
      <c r="T121" s="62"/>
      <c r="U121" s="62"/>
      <c r="V121" s="62"/>
      <c r="W121" s="62"/>
      <c r="X121" s="95"/>
      <c r="Y121" s="62"/>
      <c r="Z121" s="62"/>
      <c r="AA121" s="62"/>
      <c r="AB121" s="62"/>
      <c r="AC121" s="95"/>
      <c r="AD121" s="62"/>
      <c r="AE121" s="62"/>
      <c r="AF121" s="62"/>
      <c r="AG121" s="62"/>
      <c r="AH121" s="95"/>
      <c r="AI121" s="62"/>
      <c r="AJ121" s="62"/>
      <c r="AK121" s="62"/>
      <c r="AL121" s="62"/>
      <c r="AM121" s="95"/>
      <c r="AN121" s="62"/>
      <c r="AO121" s="62"/>
      <c r="AP121" s="62"/>
      <c r="AQ121" s="62"/>
      <c r="AR121" s="95"/>
      <c r="AS121" s="62"/>
      <c r="AT121" s="62"/>
      <c r="AU121" s="62"/>
      <c r="AV121" s="96"/>
    </row>
    <row r="122" spans="1:48" x14ac:dyDescent="0.25">
      <c r="A122" s="233"/>
      <c r="B122" s="101">
        <v>12</v>
      </c>
      <c r="C122" s="85">
        <v>0.02</v>
      </c>
      <c r="D122" s="95">
        <v>4</v>
      </c>
      <c r="E122" s="62">
        <v>0.1</v>
      </c>
      <c r="F122" s="62">
        <v>4</v>
      </c>
      <c r="G122" s="62">
        <v>0</v>
      </c>
      <c r="H122" s="62">
        <v>0</v>
      </c>
      <c r="I122" s="95">
        <v>13</v>
      </c>
      <c r="J122" s="62">
        <v>0.28000000000000003</v>
      </c>
      <c r="K122" s="62">
        <v>12</v>
      </c>
      <c r="L122" s="62">
        <v>1</v>
      </c>
      <c r="M122" s="62">
        <v>0</v>
      </c>
      <c r="N122" s="95">
        <v>24</v>
      </c>
      <c r="O122" s="62">
        <v>0.54</v>
      </c>
      <c r="P122" s="62">
        <v>24</v>
      </c>
      <c r="Q122" s="62">
        <v>0</v>
      </c>
      <c r="R122" s="62">
        <v>0</v>
      </c>
      <c r="S122" s="95">
        <v>43</v>
      </c>
      <c r="T122" s="62">
        <v>0.86</v>
      </c>
      <c r="U122" s="62">
        <v>48</v>
      </c>
      <c r="V122" s="62">
        <v>0</v>
      </c>
      <c r="W122" s="62">
        <v>0</v>
      </c>
      <c r="X122" s="95">
        <v>27</v>
      </c>
      <c r="Y122" s="62">
        <v>0.5</v>
      </c>
      <c r="Z122" s="62">
        <v>27</v>
      </c>
      <c r="AA122" s="62">
        <v>0</v>
      </c>
      <c r="AB122" s="62">
        <v>0</v>
      </c>
      <c r="AC122" s="95">
        <v>91</v>
      </c>
      <c r="AD122" s="62">
        <v>1.48</v>
      </c>
      <c r="AE122" s="62">
        <v>83</v>
      </c>
      <c r="AF122" s="62">
        <v>8</v>
      </c>
      <c r="AG122" s="62">
        <v>0</v>
      </c>
      <c r="AH122" s="95">
        <v>112</v>
      </c>
      <c r="AI122" s="62">
        <v>1.7</v>
      </c>
      <c r="AJ122" s="62">
        <v>112</v>
      </c>
      <c r="AK122" s="62">
        <v>0</v>
      </c>
      <c r="AL122" s="62">
        <v>0</v>
      </c>
      <c r="AM122" s="95">
        <v>107</v>
      </c>
      <c r="AN122" s="62">
        <v>1.6</v>
      </c>
      <c r="AO122" s="62">
        <v>103</v>
      </c>
      <c r="AP122" s="62">
        <v>3</v>
      </c>
      <c r="AQ122" s="62">
        <v>1</v>
      </c>
      <c r="AR122" s="95">
        <v>173</v>
      </c>
      <c r="AS122" s="62">
        <v>2.74</v>
      </c>
      <c r="AT122" s="62">
        <v>169</v>
      </c>
      <c r="AU122" s="62">
        <v>2</v>
      </c>
      <c r="AV122" s="96">
        <v>2</v>
      </c>
    </row>
    <row r="123" spans="1:48" x14ac:dyDescent="0.25">
      <c r="A123" s="233"/>
      <c r="B123" s="101">
        <v>13</v>
      </c>
      <c r="C123" s="85">
        <v>0.68</v>
      </c>
      <c r="D123" s="95">
        <v>7</v>
      </c>
      <c r="E123" s="62">
        <v>0.24</v>
      </c>
      <c r="F123" s="62">
        <v>7</v>
      </c>
      <c r="G123" s="62">
        <v>0</v>
      </c>
      <c r="H123" s="62">
        <v>0</v>
      </c>
      <c r="I123" s="95">
        <v>2</v>
      </c>
      <c r="J123" s="62">
        <v>0.04</v>
      </c>
      <c r="K123" s="62">
        <v>2</v>
      </c>
      <c r="L123" s="62">
        <v>0</v>
      </c>
      <c r="M123" s="62">
        <v>0</v>
      </c>
      <c r="N123" s="95">
        <v>14</v>
      </c>
      <c r="O123" s="62">
        <v>0.57999999999999996</v>
      </c>
      <c r="P123" s="62">
        <v>14</v>
      </c>
      <c r="Q123" s="62">
        <v>0</v>
      </c>
      <c r="R123" s="62">
        <v>0</v>
      </c>
      <c r="S123" s="95">
        <v>15</v>
      </c>
      <c r="T123" s="62">
        <v>0.48</v>
      </c>
      <c r="U123" s="62">
        <v>12</v>
      </c>
      <c r="V123" s="62">
        <v>1</v>
      </c>
      <c r="W123" s="62">
        <v>2</v>
      </c>
      <c r="X123" s="95">
        <v>6</v>
      </c>
      <c r="Y123" s="62">
        <v>0.16</v>
      </c>
      <c r="Z123" s="62">
        <v>6</v>
      </c>
      <c r="AA123" s="62">
        <v>0</v>
      </c>
      <c r="AB123" s="62">
        <v>0</v>
      </c>
      <c r="AC123" s="95">
        <v>3</v>
      </c>
      <c r="AD123" s="62">
        <v>0.04</v>
      </c>
      <c r="AE123" s="62">
        <v>2</v>
      </c>
      <c r="AF123" s="62">
        <v>0</v>
      </c>
      <c r="AG123" s="62">
        <v>1</v>
      </c>
      <c r="AH123" s="95">
        <v>3</v>
      </c>
      <c r="AI123" s="62">
        <v>0.04</v>
      </c>
      <c r="AJ123" s="62">
        <v>3</v>
      </c>
      <c r="AK123" s="62">
        <v>0</v>
      </c>
      <c r="AL123" s="62">
        <v>0</v>
      </c>
      <c r="AM123" s="95">
        <v>4</v>
      </c>
      <c r="AN123" s="62">
        <v>0.18</v>
      </c>
      <c r="AO123" s="62">
        <v>2</v>
      </c>
      <c r="AP123" s="62">
        <v>2</v>
      </c>
      <c r="AQ123" s="62">
        <v>0</v>
      </c>
      <c r="AR123" s="95">
        <v>4</v>
      </c>
      <c r="AS123" s="62">
        <v>0.03</v>
      </c>
      <c r="AT123" s="62">
        <v>1</v>
      </c>
      <c r="AU123" s="62">
        <v>1</v>
      </c>
      <c r="AV123" s="96">
        <v>2</v>
      </c>
    </row>
    <row r="124" spans="1:48" x14ac:dyDescent="0.25">
      <c r="A124" s="233"/>
      <c r="B124" s="101">
        <v>14</v>
      </c>
      <c r="C124" s="85"/>
      <c r="D124" s="95"/>
      <c r="E124" s="62"/>
      <c r="F124" s="62"/>
      <c r="G124" s="62"/>
      <c r="H124" s="62"/>
      <c r="I124" s="95"/>
      <c r="J124" s="62"/>
      <c r="K124" s="62"/>
      <c r="L124" s="62"/>
      <c r="M124" s="62"/>
      <c r="N124" s="95"/>
      <c r="O124" s="62"/>
      <c r="P124" s="62"/>
      <c r="Q124" s="62"/>
      <c r="R124" s="62"/>
      <c r="S124" s="95"/>
      <c r="T124" s="62"/>
      <c r="U124" s="62"/>
      <c r="V124" s="62"/>
      <c r="W124" s="62"/>
      <c r="X124" s="95"/>
      <c r="Y124" s="62"/>
      <c r="Z124" s="62"/>
      <c r="AA124" s="62"/>
      <c r="AB124" s="62"/>
      <c r="AC124" s="95"/>
      <c r="AD124" s="62"/>
      <c r="AE124" s="62"/>
      <c r="AF124" s="62"/>
      <c r="AG124" s="62"/>
      <c r="AH124" s="95"/>
      <c r="AI124" s="62"/>
      <c r="AJ124" s="62"/>
      <c r="AK124" s="62"/>
      <c r="AL124" s="62"/>
      <c r="AM124" s="95"/>
      <c r="AN124" s="62"/>
      <c r="AO124" s="62"/>
      <c r="AP124" s="62"/>
      <c r="AQ124" s="62"/>
      <c r="AR124" s="95"/>
      <c r="AS124" s="62"/>
      <c r="AT124" s="62"/>
      <c r="AU124" s="62"/>
      <c r="AV124" s="96"/>
    </row>
    <row r="125" spans="1:48" x14ac:dyDescent="0.25">
      <c r="A125" s="233"/>
      <c r="B125" s="101">
        <v>15</v>
      </c>
      <c r="C125" s="85"/>
      <c r="D125" s="95"/>
      <c r="E125" s="62"/>
      <c r="F125" s="62"/>
      <c r="G125" s="62"/>
      <c r="H125" s="62"/>
      <c r="I125" s="95"/>
      <c r="J125" s="62"/>
      <c r="K125" s="62"/>
      <c r="L125" s="62"/>
      <c r="M125" s="62"/>
      <c r="N125" s="95"/>
      <c r="O125" s="62"/>
      <c r="P125" s="62"/>
      <c r="Q125" s="62"/>
      <c r="R125" s="62"/>
      <c r="S125" s="95"/>
      <c r="T125" s="62"/>
      <c r="U125" s="62"/>
      <c r="V125" s="62"/>
      <c r="W125" s="62"/>
      <c r="X125" s="95"/>
      <c r="Y125" s="62"/>
      <c r="Z125" s="62"/>
      <c r="AA125" s="62"/>
      <c r="AB125" s="62"/>
      <c r="AC125" s="95"/>
      <c r="AD125" s="62"/>
      <c r="AE125" s="62"/>
      <c r="AF125" s="62"/>
      <c r="AG125" s="62"/>
      <c r="AH125" s="95"/>
      <c r="AI125" s="62"/>
      <c r="AJ125" s="62"/>
      <c r="AK125" s="62"/>
      <c r="AL125" s="62"/>
      <c r="AM125" s="95"/>
      <c r="AN125" s="62"/>
      <c r="AO125" s="62"/>
      <c r="AP125" s="62"/>
      <c r="AQ125" s="62"/>
      <c r="AR125" s="95"/>
      <c r="AS125" s="62"/>
      <c r="AT125" s="62"/>
      <c r="AU125" s="62"/>
      <c r="AV125" s="96"/>
    </row>
    <row r="126" spans="1:48" x14ac:dyDescent="0.25">
      <c r="A126" s="233"/>
      <c r="B126" s="101">
        <v>16</v>
      </c>
      <c r="C126" s="85"/>
      <c r="D126" s="95"/>
      <c r="E126" s="62"/>
      <c r="F126" s="62"/>
      <c r="G126" s="62"/>
      <c r="H126" s="62"/>
      <c r="I126" s="95"/>
      <c r="J126" s="62"/>
      <c r="K126" s="62"/>
      <c r="L126" s="62"/>
      <c r="M126" s="62"/>
      <c r="N126" s="95"/>
      <c r="O126" s="62"/>
      <c r="P126" s="62"/>
      <c r="Q126" s="62"/>
      <c r="R126" s="62"/>
      <c r="S126" s="95"/>
      <c r="T126" s="62"/>
      <c r="U126" s="62"/>
      <c r="V126" s="62"/>
      <c r="W126" s="62"/>
      <c r="X126" s="95"/>
      <c r="Y126" s="62"/>
      <c r="Z126" s="62"/>
      <c r="AA126" s="62"/>
      <c r="AB126" s="62"/>
      <c r="AC126" s="95"/>
      <c r="AD126" s="62"/>
      <c r="AE126" s="62"/>
      <c r="AF126" s="62"/>
      <c r="AG126" s="62"/>
      <c r="AH126" s="95"/>
      <c r="AI126" s="62"/>
      <c r="AJ126" s="62"/>
      <c r="AK126" s="62"/>
      <c r="AL126" s="62"/>
      <c r="AM126" s="95"/>
      <c r="AN126" s="62"/>
      <c r="AO126" s="62"/>
      <c r="AP126" s="62"/>
      <c r="AQ126" s="62"/>
      <c r="AR126" s="95"/>
      <c r="AS126" s="62"/>
      <c r="AT126" s="62"/>
      <c r="AU126" s="62"/>
      <c r="AV126" s="96"/>
    </row>
    <row r="127" spans="1:48" x14ac:dyDescent="0.25">
      <c r="A127" s="233"/>
      <c r="B127" s="101">
        <v>17</v>
      </c>
      <c r="C127" s="85"/>
      <c r="D127" s="95"/>
      <c r="E127" s="62"/>
      <c r="F127" s="62"/>
      <c r="G127" s="62"/>
      <c r="H127" s="62"/>
      <c r="I127" s="95"/>
      <c r="J127" s="62"/>
      <c r="K127" s="62"/>
      <c r="L127" s="62"/>
      <c r="M127" s="62"/>
      <c r="N127" s="95"/>
      <c r="O127" s="62"/>
      <c r="P127" s="62"/>
      <c r="Q127" s="62"/>
      <c r="R127" s="62"/>
      <c r="S127" s="95"/>
      <c r="T127" s="62"/>
      <c r="U127" s="62"/>
      <c r="V127" s="62"/>
      <c r="W127" s="62"/>
      <c r="X127" s="95"/>
      <c r="Y127" s="62"/>
      <c r="Z127" s="62"/>
      <c r="AA127" s="62"/>
      <c r="AB127" s="62"/>
      <c r="AC127" s="95"/>
      <c r="AD127" s="62"/>
      <c r="AE127" s="62"/>
      <c r="AF127" s="62"/>
      <c r="AG127" s="62"/>
      <c r="AH127" s="95"/>
      <c r="AI127" s="62"/>
      <c r="AJ127" s="62"/>
      <c r="AK127" s="62"/>
      <c r="AL127" s="62"/>
      <c r="AM127" s="95"/>
      <c r="AN127" s="62"/>
      <c r="AO127" s="62"/>
      <c r="AP127" s="62"/>
      <c r="AQ127" s="62"/>
      <c r="AR127" s="95"/>
      <c r="AS127" s="62"/>
      <c r="AT127" s="62"/>
      <c r="AU127" s="62"/>
      <c r="AV127" s="96"/>
    </row>
    <row r="128" spans="1:48" ht="15.75" thickBot="1" x14ac:dyDescent="0.3">
      <c r="A128" s="233"/>
      <c r="B128" s="102">
        <v>18</v>
      </c>
      <c r="C128" s="86"/>
      <c r="D128" s="98"/>
      <c r="E128" s="99"/>
      <c r="F128" s="99"/>
      <c r="G128" s="99"/>
      <c r="H128" s="99"/>
      <c r="I128" s="98"/>
      <c r="J128" s="99"/>
      <c r="K128" s="99"/>
      <c r="L128" s="99"/>
      <c r="M128" s="99"/>
      <c r="N128" s="98"/>
      <c r="O128" s="99"/>
      <c r="P128" s="99"/>
      <c r="Q128" s="99"/>
      <c r="R128" s="99"/>
      <c r="S128" s="98"/>
      <c r="T128" s="99"/>
      <c r="U128" s="99"/>
      <c r="V128" s="99"/>
      <c r="W128" s="99"/>
      <c r="X128" s="98"/>
      <c r="Y128" s="99"/>
      <c r="Z128" s="99"/>
      <c r="AA128" s="99"/>
      <c r="AB128" s="99"/>
      <c r="AC128" s="98"/>
      <c r="AD128" s="99"/>
      <c r="AE128" s="99"/>
      <c r="AF128" s="99"/>
      <c r="AG128" s="99"/>
      <c r="AH128" s="98"/>
      <c r="AI128" s="99"/>
      <c r="AJ128" s="99"/>
      <c r="AK128" s="99"/>
      <c r="AL128" s="99"/>
      <c r="AM128" s="98"/>
      <c r="AN128" s="99"/>
      <c r="AO128" s="99"/>
      <c r="AP128" s="99"/>
      <c r="AQ128" s="99"/>
      <c r="AR128" s="98"/>
      <c r="AS128" s="99"/>
      <c r="AT128" s="99"/>
      <c r="AU128" s="99"/>
      <c r="AV128" s="100"/>
    </row>
    <row r="129" spans="1:48" ht="15.75" thickBot="1" x14ac:dyDescent="0.3">
      <c r="A129" s="232" t="s">
        <v>106</v>
      </c>
      <c r="B129" s="234" t="s">
        <v>103</v>
      </c>
      <c r="C129" s="235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  <c r="Z129" s="235"/>
      <c r="AA129" s="235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235"/>
      <c r="AM129" s="235"/>
      <c r="AN129" s="235"/>
      <c r="AO129" s="235"/>
      <c r="AP129" s="235"/>
      <c r="AQ129" s="235"/>
      <c r="AR129" s="235"/>
      <c r="AS129" s="235"/>
      <c r="AT129" s="235"/>
      <c r="AU129" s="235"/>
      <c r="AV129" s="116"/>
    </row>
    <row r="130" spans="1:48" x14ac:dyDescent="0.25">
      <c r="A130" s="232"/>
      <c r="B130" s="236" t="s">
        <v>41</v>
      </c>
      <c r="C130" s="238">
        <v>41981</v>
      </c>
      <c r="D130" s="216">
        <v>41985</v>
      </c>
      <c r="E130" s="217"/>
      <c r="F130" s="217"/>
      <c r="G130" s="217"/>
      <c r="H130" s="218"/>
      <c r="I130" s="219">
        <v>41988</v>
      </c>
      <c r="J130" s="220"/>
      <c r="K130" s="220"/>
      <c r="L130" s="220"/>
      <c r="M130" s="221"/>
      <c r="N130" s="213">
        <v>41991</v>
      </c>
      <c r="O130" s="214"/>
      <c r="P130" s="214"/>
      <c r="Q130" s="214"/>
      <c r="R130" s="215"/>
      <c r="S130" s="210">
        <v>41995</v>
      </c>
      <c r="T130" s="211"/>
      <c r="U130" s="211"/>
      <c r="V130" s="211"/>
      <c r="W130" s="212"/>
      <c r="X130" s="213">
        <v>41997</v>
      </c>
      <c r="Y130" s="214"/>
      <c r="Z130" s="214"/>
      <c r="AA130" s="214"/>
      <c r="AB130" s="215"/>
      <c r="AC130" s="210">
        <v>42002</v>
      </c>
      <c r="AD130" s="211"/>
      <c r="AE130" s="211"/>
      <c r="AF130" s="211"/>
      <c r="AG130" s="212"/>
      <c r="AH130" s="213"/>
      <c r="AI130" s="214"/>
      <c r="AJ130" s="214"/>
      <c r="AK130" s="214"/>
      <c r="AL130" s="215"/>
      <c r="AM130" s="213"/>
      <c r="AN130" s="214"/>
      <c r="AO130" s="214"/>
      <c r="AP130" s="214"/>
      <c r="AQ130" s="215"/>
      <c r="AR130" s="213"/>
      <c r="AS130" s="214"/>
      <c r="AT130" s="214"/>
      <c r="AU130" s="214"/>
      <c r="AV130" s="215"/>
    </row>
    <row r="131" spans="1:48" ht="30.75" thickBot="1" x14ac:dyDescent="0.3">
      <c r="A131" s="232"/>
      <c r="B131" s="237"/>
      <c r="C131" s="239"/>
      <c r="D131" s="90" t="s">
        <v>54</v>
      </c>
      <c r="E131" s="91" t="s">
        <v>42</v>
      </c>
      <c r="F131" s="91" t="s">
        <v>53</v>
      </c>
      <c r="G131" s="108" t="s">
        <v>151</v>
      </c>
      <c r="H131" s="109" t="s">
        <v>152</v>
      </c>
      <c r="I131" s="90" t="s">
        <v>54</v>
      </c>
      <c r="J131" s="91" t="s">
        <v>42</v>
      </c>
      <c r="K131" s="91" t="s">
        <v>53</v>
      </c>
      <c r="L131" s="108" t="s">
        <v>151</v>
      </c>
      <c r="M131" s="109" t="s">
        <v>152</v>
      </c>
      <c r="N131" s="90" t="s">
        <v>54</v>
      </c>
      <c r="O131" s="91" t="s">
        <v>42</v>
      </c>
      <c r="P131" s="91" t="s">
        <v>53</v>
      </c>
      <c r="Q131" s="108" t="s">
        <v>151</v>
      </c>
      <c r="R131" s="109" t="s">
        <v>152</v>
      </c>
      <c r="S131" s="90" t="s">
        <v>54</v>
      </c>
      <c r="T131" s="91" t="s">
        <v>42</v>
      </c>
      <c r="U131" s="91" t="s">
        <v>53</v>
      </c>
      <c r="V131" s="108" t="s">
        <v>151</v>
      </c>
      <c r="W131" s="109" t="s">
        <v>152</v>
      </c>
      <c r="X131" s="90" t="s">
        <v>54</v>
      </c>
      <c r="Y131" s="91" t="s">
        <v>42</v>
      </c>
      <c r="Z131" s="91" t="s">
        <v>53</v>
      </c>
      <c r="AA131" s="108" t="s">
        <v>151</v>
      </c>
      <c r="AB131" s="109" t="s">
        <v>152</v>
      </c>
      <c r="AC131" s="90" t="s">
        <v>54</v>
      </c>
      <c r="AD131" s="91" t="s">
        <v>42</v>
      </c>
      <c r="AE131" s="91" t="s">
        <v>53</v>
      </c>
      <c r="AF131" s="108" t="s">
        <v>151</v>
      </c>
      <c r="AG131" s="109" t="s">
        <v>152</v>
      </c>
      <c r="AH131" s="90" t="s">
        <v>54</v>
      </c>
      <c r="AI131" s="91" t="s">
        <v>42</v>
      </c>
      <c r="AJ131" s="91" t="s">
        <v>53</v>
      </c>
      <c r="AK131" s="108" t="s">
        <v>151</v>
      </c>
      <c r="AL131" s="109" t="s">
        <v>152</v>
      </c>
      <c r="AM131" s="90" t="s">
        <v>54</v>
      </c>
      <c r="AN131" s="91" t="s">
        <v>42</v>
      </c>
      <c r="AO131" s="91" t="s">
        <v>53</v>
      </c>
      <c r="AP131" s="108" t="s">
        <v>151</v>
      </c>
      <c r="AQ131" s="109" t="s">
        <v>152</v>
      </c>
      <c r="AR131" s="90" t="s">
        <v>54</v>
      </c>
      <c r="AS131" s="91" t="s">
        <v>42</v>
      </c>
      <c r="AT131" s="91" t="s">
        <v>53</v>
      </c>
      <c r="AU131" s="108" t="s">
        <v>151</v>
      </c>
      <c r="AV131" s="109" t="s">
        <v>152</v>
      </c>
    </row>
    <row r="132" spans="1:48" x14ac:dyDescent="0.25">
      <c r="A132" s="232"/>
      <c r="B132" s="87">
        <v>1</v>
      </c>
      <c r="C132" s="85"/>
      <c r="D132" s="95"/>
      <c r="E132" s="62"/>
      <c r="F132" s="62"/>
      <c r="G132" s="62"/>
      <c r="H132" s="62"/>
      <c r="I132" s="95"/>
      <c r="J132" s="62"/>
      <c r="K132" s="62"/>
      <c r="L132" s="62"/>
      <c r="M132" s="62"/>
      <c r="N132" s="95">
        <v>6</v>
      </c>
      <c r="O132" s="62">
        <v>0.12</v>
      </c>
      <c r="P132" s="62">
        <v>3</v>
      </c>
      <c r="Q132" s="62">
        <v>0</v>
      </c>
      <c r="R132" s="62">
        <v>3</v>
      </c>
      <c r="S132" s="95">
        <v>9</v>
      </c>
      <c r="T132" s="62">
        <v>0.26</v>
      </c>
      <c r="U132" s="62">
        <v>7</v>
      </c>
      <c r="V132" s="62">
        <v>2</v>
      </c>
      <c r="W132" s="62">
        <v>0</v>
      </c>
      <c r="X132" s="95"/>
      <c r="Y132" s="62"/>
      <c r="Z132" s="62"/>
      <c r="AA132" s="62"/>
      <c r="AB132" s="62"/>
      <c r="AC132" s="95">
        <v>1</v>
      </c>
      <c r="AD132" s="62">
        <v>0.01</v>
      </c>
      <c r="AE132" s="62">
        <v>0</v>
      </c>
      <c r="AF132" s="62">
        <v>0</v>
      </c>
      <c r="AG132" s="62">
        <v>1</v>
      </c>
      <c r="AH132" s="95">
        <v>4</v>
      </c>
      <c r="AI132" s="62">
        <v>0.04</v>
      </c>
      <c r="AJ132" s="62">
        <v>4</v>
      </c>
      <c r="AK132" s="62">
        <v>0</v>
      </c>
      <c r="AL132" s="62">
        <v>0</v>
      </c>
      <c r="AM132" s="95">
        <v>2</v>
      </c>
      <c r="AN132" s="62">
        <v>0.02</v>
      </c>
      <c r="AO132" s="62">
        <v>2</v>
      </c>
      <c r="AP132" s="62">
        <v>0</v>
      </c>
      <c r="AQ132" s="62">
        <v>0</v>
      </c>
      <c r="AR132" s="95">
        <v>7</v>
      </c>
      <c r="AS132" s="62">
        <v>0.08</v>
      </c>
      <c r="AT132" s="62">
        <v>35</v>
      </c>
      <c r="AU132" s="62">
        <v>1</v>
      </c>
      <c r="AV132" s="121">
        <v>0</v>
      </c>
    </row>
    <row r="133" spans="1:48" x14ac:dyDescent="0.25">
      <c r="A133" s="232"/>
      <c r="B133" s="87">
        <v>2</v>
      </c>
      <c r="C133" s="85"/>
      <c r="D133" s="95"/>
      <c r="E133" s="62"/>
      <c r="F133" s="62"/>
      <c r="G133" s="62"/>
      <c r="H133" s="62"/>
      <c r="I133" s="95"/>
      <c r="J133" s="62"/>
      <c r="K133" s="62"/>
      <c r="L133" s="62"/>
      <c r="M133" s="62"/>
      <c r="N133" s="95">
        <v>4</v>
      </c>
      <c r="O133" s="62">
        <v>0.06</v>
      </c>
      <c r="P133" s="62">
        <v>2</v>
      </c>
      <c r="Q133" s="62">
        <v>2</v>
      </c>
      <c r="R133" s="62">
        <v>0</v>
      </c>
      <c r="S133" s="95"/>
      <c r="T133" s="62"/>
      <c r="U133" s="62"/>
      <c r="V133" s="62"/>
      <c r="W133" s="62"/>
      <c r="X133" s="95">
        <v>1</v>
      </c>
      <c r="Y133" s="62">
        <v>0.02</v>
      </c>
      <c r="Z133" s="62">
        <v>1</v>
      </c>
      <c r="AA133" s="62">
        <v>0</v>
      </c>
      <c r="AB133" s="62">
        <v>0</v>
      </c>
      <c r="AC133" s="95">
        <v>24</v>
      </c>
      <c r="AD133" s="62">
        <v>0.86</v>
      </c>
      <c r="AE133" s="62">
        <v>24</v>
      </c>
      <c r="AF133" s="62">
        <v>0</v>
      </c>
      <c r="AG133" s="62">
        <v>0</v>
      </c>
      <c r="AH133" s="95">
        <v>16</v>
      </c>
      <c r="AI133" s="62">
        <v>0.46</v>
      </c>
      <c r="AJ133" s="62">
        <v>12</v>
      </c>
      <c r="AK133" s="62">
        <v>3</v>
      </c>
      <c r="AL133" s="62">
        <v>1</v>
      </c>
      <c r="AM133" s="95">
        <v>1</v>
      </c>
      <c r="AN133" s="62">
        <v>0.01</v>
      </c>
      <c r="AO133" s="62">
        <v>0</v>
      </c>
      <c r="AP133" s="62">
        <v>1</v>
      </c>
      <c r="AQ133" s="62">
        <v>0</v>
      </c>
      <c r="AR133" s="95">
        <v>10</v>
      </c>
      <c r="AS133" s="62">
        <v>0.3</v>
      </c>
      <c r="AT133" s="62">
        <v>6</v>
      </c>
      <c r="AU133" s="62">
        <v>4</v>
      </c>
      <c r="AV133" s="96">
        <v>0</v>
      </c>
    </row>
    <row r="134" spans="1:48" x14ac:dyDescent="0.25">
      <c r="A134" s="232"/>
      <c r="B134" s="87">
        <v>3</v>
      </c>
      <c r="C134" s="85"/>
      <c r="D134" s="95"/>
      <c r="E134" s="62"/>
      <c r="F134" s="62"/>
      <c r="G134" s="62"/>
      <c r="H134" s="62"/>
      <c r="I134" s="95">
        <v>2</v>
      </c>
      <c r="J134" s="62">
        <v>0.04</v>
      </c>
      <c r="K134" s="62">
        <v>2</v>
      </c>
      <c r="L134" s="62">
        <v>0</v>
      </c>
      <c r="M134" s="62">
        <v>0</v>
      </c>
      <c r="N134" s="95">
        <v>10</v>
      </c>
      <c r="O134" s="62">
        <v>0.36</v>
      </c>
      <c r="P134" s="62">
        <v>10</v>
      </c>
      <c r="Q134" s="62">
        <v>0</v>
      </c>
      <c r="R134" s="62">
        <v>0</v>
      </c>
      <c r="S134" s="95">
        <v>5</v>
      </c>
      <c r="T134" s="62">
        <v>0.18</v>
      </c>
      <c r="U134" s="62">
        <v>5</v>
      </c>
      <c r="V134" s="62">
        <v>0</v>
      </c>
      <c r="W134" s="62">
        <v>0</v>
      </c>
      <c r="X134" s="95">
        <v>24</v>
      </c>
      <c r="Y134" s="62">
        <v>0.76</v>
      </c>
      <c r="Z134" s="62">
        <v>24</v>
      </c>
      <c r="AA134" s="62">
        <v>0</v>
      </c>
      <c r="AB134" s="62">
        <v>0</v>
      </c>
      <c r="AC134" s="95">
        <v>119</v>
      </c>
      <c r="AD134" s="62">
        <v>3.9</v>
      </c>
      <c r="AE134" s="62">
        <v>116</v>
      </c>
      <c r="AF134" s="62">
        <v>3</v>
      </c>
      <c r="AG134" s="62">
        <v>0</v>
      </c>
      <c r="AH134" s="95">
        <v>124</v>
      </c>
      <c r="AI134" s="62">
        <v>4.0999999999999996</v>
      </c>
      <c r="AJ134" s="62">
        <v>124</v>
      </c>
      <c r="AK134" s="62">
        <v>0</v>
      </c>
      <c r="AL134" s="62">
        <v>0</v>
      </c>
      <c r="AM134" s="95">
        <v>111</v>
      </c>
      <c r="AN134" s="62">
        <v>3.3</v>
      </c>
      <c r="AO134" s="62">
        <v>111</v>
      </c>
      <c r="AP134" s="62">
        <v>0</v>
      </c>
      <c r="AQ134" s="62">
        <v>0</v>
      </c>
      <c r="AR134" s="95">
        <v>55</v>
      </c>
      <c r="AS134" s="62">
        <v>1.4</v>
      </c>
      <c r="AT134" s="62">
        <v>55</v>
      </c>
      <c r="AU134" s="62">
        <v>0</v>
      </c>
      <c r="AV134" s="96">
        <v>0</v>
      </c>
    </row>
    <row r="135" spans="1:48" x14ac:dyDescent="0.25">
      <c r="A135" s="232"/>
      <c r="B135" s="87">
        <v>4</v>
      </c>
      <c r="C135" s="85"/>
      <c r="D135" s="95"/>
      <c r="E135" s="62"/>
      <c r="F135" s="62"/>
      <c r="G135" s="62"/>
      <c r="H135" s="62"/>
      <c r="I135" s="95"/>
      <c r="J135" s="97"/>
      <c r="K135" s="62"/>
      <c r="L135" s="62"/>
      <c r="M135" s="62"/>
      <c r="N135" s="95"/>
      <c r="O135" s="62"/>
      <c r="P135" s="62"/>
      <c r="Q135" s="62"/>
      <c r="R135" s="62"/>
      <c r="S135" s="95"/>
      <c r="T135" s="62"/>
      <c r="U135" s="62"/>
      <c r="V135" s="62"/>
      <c r="W135" s="62"/>
      <c r="X135" s="95"/>
      <c r="Y135" s="62"/>
      <c r="Z135" s="62"/>
      <c r="AA135" s="62"/>
      <c r="AB135" s="62"/>
      <c r="AC135" s="95"/>
      <c r="AD135" s="62"/>
      <c r="AE135" s="62"/>
      <c r="AF135" s="62"/>
      <c r="AG135" s="62"/>
      <c r="AH135" s="95"/>
      <c r="AI135" s="62"/>
      <c r="AJ135" s="62"/>
      <c r="AK135" s="62"/>
      <c r="AL135" s="62"/>
      <c r="AM135" s="95"/>
      <c r="AN135" s="62"/>
      <c r="AO135" s="62"/>
      <c r="AP135" s="62"/>
      <c r="AQ135" s="62"/>
      <c r="AR135" s="95">
        <v>17</v>
      </c>
      <c r="AS135" s="62">
        <v>0.66</v>
      </c>
      <c r="AT135" s="62">
        <v>11</v>
      </c>
      <c r="AU135" s="62">
        <v>6</v>
      </c>
      <c r="AV135" s="96">
        <v>0</v>
      </c>
    </row>
    <row r="136" spans="1:48" x14ac:dyDescent="0.25">
      <c r="A136" s="232"/>
      <c r="B136" s="101">
        <v>5</v>
      </c>
      <c r="C136" s="85"/>
      <c r="D136" s="95"/>
      <c r="E136" s="62"/>
      <c r="F136" s="62"/>
      <c r="G136" s="62"/>
      <c r="H136" s="62"/>
      <c r="I136" s="95"/>
      <c r="J136" s="62"/>
      <c r="K136" s="62"/>
      <c r="L136" s="62"/>
      <c r="M136" s="62"/>
      <c r="N136" s="95"/>
      <c r="O136" s="62"/>
      <c r="P136" s="62"/>
      <c r="Q136" s="62"/>
      <c r="R136" s="62"/>
      <c r="S136" s="95">
        <v>3</v>
      </c>
      <c r="T136" s="62">
        <v>0.14000000000000001</v>
      </c>
      <c r="U136" s="62">
        <v>3</v>
      </c>
      <c r="V136" s="62">
        <v>0</v>
      </c>
      <c r="W136" s="62">
        <v>0</v>
      </c>
      <c r="X136" s="95">
        <v>1</v>
      </c>
      <c r="Y136" s="62">
        <v>0.02</v>
      </c>
      <c r="Z136" s="62">
        <v>1</v>
      </c>
      <c r="AA136" s="62">
        <v>0</v>
      </c>
      <c r="AB136" s="62">
        <v>0</v>
      </c>
      <c r="AC136" s="95">
        <v>3</v>
      </c>
      <c r="AD136" s="62">
        <v>0.1</v>
      </c>
      <c r="AE136" s="62">
        <v>3</v>
      </c>
      <c r="AF136" s="62">
        <v>0</v>
      </c>
      <c r="AG136" s="62">
        <v>0</v>
      </c>
      <c r="AH136" s="95">
        <v>2</v>
      </c>
      <c r="AI136" s="62">
        <v>7.0000000000000007E-2</v>
      </c>
      <c r="AJ136" s="62">
        <v>2</v>
      </c>
      <c r="AK136" s="62">
        <v>0</v>
      </c>
      <c r="AL136" s="62">
        <v>0</v>
      </c>
      <c r="AM136" s="95">
        <v>4</v>
      </c>
      <c r="AN136" s="62">
        <v>0.12</v>
      </c>
      <c r="AO136" s="62">
        <v>4</v>
      </c>
      <c r="AP136" s="62">
        <v>0</v>
      </c>
      <c r="AQ136" s="62">
        <v>0</v>
      </c>
      <c r="AR136" s="95"/>
      <c r="AS136" s="62"/>
      <c r="AT136" s="62"/>
      <c r="AU136" s="62"/>
      <c r="AV136" s="96"/>
    </row>
    <row r="137" spans="1:48" x14ac:dyDescent="0.25">
      <c r="A137" s="232"/>
      <c r="B137" s="101">
        <v>6</v>
      </c>
      <c r="C137" s="85"/>
      <c r="D137" s="95"/>
      <c r="E137" s="62"/>
      <c r="F137" s="62"/>
      <c r="G137" s="62"/>
      <c r="H137" s="62"/>
      <c r="I137" s="95"/>
      <c r="J137" s="62"/>
      <c r="K137" s="62"/>
      <c r="L137" s="62"/>
      <c r="M137" s="62"/>
      <c r="N137" s="95"/>
      <c r="O137" s="62"/>
      <c r="P137" s="62"/>
      <c r="Q137" s="62"/>
      <c r="R137" s="62"/>
      <c r="S137" s="95"/>
      <c r="T137" s="62"/>
      <c r="U137" s="62"/>
      <c r="V137" s="62"/>
      <c r="W137" s="62"/>
      <c r="X137" s="95"/>
      <c r="Y137" s="62"/>
      <c r="Z137" s="62"/>
      <c r="AA137" s="62"/>
      <c r="AB137" s="62"/>
      <c r="AC137" s="95"/>
      <c r="AD137" s="62"/>
      <c r="AE137" s="62"/>
      <c r="AF137" s="62"/>
      <c r="AG137" s="62"/>
      <c r="AH137" s="95"/>
      <c r="AI137" s="62"/>
      <c r="AJ137" s="62"/>
      <c r="AK137" s="62"/>
      <c r="AL137" s="62"/>
      <c r="AM137" s="95"/>
      <c r="AN137" s="62"/>
      <c r="AO137" s="62"/>
      <c r="AP137" s="62"/>
      <c r="AQ137" s="62"/>
      <c r="AR137" s="95"/>
      <c r="AS137" s="62"/>
      <c r="AT137" s="62"/>
      <c r="AU137" s="62"/>
      <c r="AV137" s="96"/>
    </row>
    <row r="138" spans="1:48" x14ac:dyDescent="0.25">
      <c r="A138" s="232"/>
      <c r="B138" s="101">
        <v>7</v>
      </c>
      <c r="C138" s="85"/>
      <c r="D138" s="95"/>
      <c r="E138" s="62"/>
      <c r="F138" s="62"/>
      <c r="G138" s="62"/>
      <c r="H138" s="62"/>
      <c r="I138" s="95"/>
      <c r="J138" s="62"/>
      <c r="K138" s="62"/>
      <c r="L138" s="62"/>
      <c r="M138" s="62"/>
      <c r="N138" s="95"/>
      <c r="O138" s="62"/>
      <c r="P138" s="62"/>
      <c r="Q138" s="62"/>
      <c r="R138" s="62"/>
      <c r="S138" s="95">
        <v>2</v>
      </c>
      <c r="T138" s="62">
        <v>0.02</v>
      </c>
      <c r="U138" s="62">
        <v>0</v>
      </c>
      <c r="V138" s="62">
        <v>2</v>
      </c>
      <c r="W138" s="62">
        <v>0</v>
      </c>
      <c r="X138" s="95"/>
      <c r="Y138" s="62"/>
      <c r="Z138" s="62"/>
      <c r="AA138" s="62"/>
      <c r="AB138" s="62"/>
      <c r="AC138" s="95"/>
      <c r="AD138" s="62"/>
      <c r="AE138" s="62"/>
      <c r="AF138" s="62"/>
      <c r="AG138" s="62"/>
      <c r="AH138" s="95"/>
      <c r="AI138" s="62"/>
      <c r="AJ138" s="62"/>
      <c r="AK138" s="62"/>
      <c r="AL138" s="62"/>
      <c r="AM138" s="95"/>
      <c r="AN138" s="62"/>
      <c r="AO138" s="62"/>
      <c r="AP138" s="62"/>
      <c r="AQ138" s="62"/>
      <c r="AR138" s="95"/>
      <c r="AS138" s="62"/>
      <c r="AT138" s="62"/>
      <c r="AU138" s="62"/>
      <c r="AV138" s="96"/>
    </row>
    <row r="139" spans="1:48" x14ac:dyDescent="0.25">
      <c r="A139" s="232"/>
      <c r="B139" s="101">
        <v>8</v>
      </c>
      <c r="C139" s="85"/>
      <c r="D139" s="95"/>
      <c r="E139" s="62"/>
      <c r="F139" s="62"/>
      <c r="G139" s="62"/>
      <c r="H139" s="62"/>
      <c r="I139" s="95"/>
      <c r="J139" s="62"/>
      <c r="K139" s="62"/>
      <c r="L139" s="62"/>
      <c r="M139" s="62"/>
      <c r="N139" s="95"/>
      <c r="O139" s="62"/>
      <c r="P139" s="62"/>
      <c r="Q139" s="62"/>
      <c r="R139" s="62"/>
      <c r="S139" s="95"/>
      <c r="T139" s="62"/>
      <c r="U139" s="62"/>
      <c r="V139" s="62"/>
      <c r="W139" s="62"/>
      <c r="X139" s="95"/>
      <c r="Y139" s="62"/>
      <c r="Z139" s="62"/>
      <c r="AA139" s="62"/>
      <c r="AB139" s="62"/>
      <c r="AC139" s="95"/>
      <c r="AD139" s="62"/>
      <c r="AE139" s="62"/>
      <c r="AF139" s="62"/>
      <c r="AG139" s="62"/>
      <c r="AH139" s="95"/>
      <c r="AI139" s="62"/>
      <c r="AJ139" s="62"/>
      <c r="AK139" s="62"/>
      <c r="AL139" s="62"/>
      <c r="AM139" s="95"/>
      <c r="AN139" s="62"/>
      <c r="AO139" s="62"/>
      <c r="AP139" s="62"/>
      <c r="AQ139" s="62"/>
      <c r="AR139" s="95"/>
      <c r="AS139" s="62"/>
      <c r="AT139" s="62"/>
      <c r="AU139" s="62"/>
      <c r="AV139" s="96"/>
    </row>
    <row r="140" spans="1:48" x14ac:dyDescent="0.25">
      <c r="A140" s="232"/>
      <c r="B140" s="101">
        <v>9</v>
      </c>
      <c r="C140" s="85"/>
      <c r="D140" s="95"/>
      <c r="E140" s="62"/>
      <c r="F140" s="62"/>
      <c r="G140" s="62"/>
      <c r="H140" s="62"/>
      <c r="I140" s="95">
        <v>4</v>
      </c>
      <c r="J140" s="62">
        <v>0.08</v>
      </c>
      <c r="K140" s="62">
        <v>4</v>
      </c>
      <c r="L140" s="62">
        <v>0</v>
      </c>
      <c r="M140" s="62">
        <v>0</v>
      </c>
      <c r="N140" s="95">
        <v>7</v>
      </c>
      <c r="O140" s="62">
        <v>0.16</v>
      </c>
      <c r="P140" s="62">
        <v>7</v>
      </c>
      <c r="Q140" s="62">
        <v>0</v>
      </c>
      <c r="R140" s="62">
        <v>0</v>
      </c>
      <c r="S140" s="95">
        <v>21</v>
      </c>
      <c r="T140" s="62">
        <v>0.48</v>
      </c>
      <c r="U140" s="62">
        <v>20</v>
      </c>
      <c r="V140" s="62">
        <v>1</v>
      </c>
      <c r="W140" s="62">
        <v>0</v>
      </c>
      <c r="X140" s="95">
        <v>22</v>
      </c>
      <c r="Y140" s="62">
        <v>0.46</v>
      </c>
      <c r="Z140" s="62">
        <v>20</v>
      </c>
      <c r="AA140" s="62">
        <v>2</v>
      </c>
      <c r="AB140" s="62">
        <v>0</v>
      </c>
      <c r="AC140" s="95">
        <v>50</v>
      </c>
      <c r="AD140" s="62">
        <v>1.08</v>
      </c>
      <c r="AE140" s="62">
        <v>50</v>
      </c>
      <c r="AF140" s="62">
        <v>0</v>
      </c>
      <c r="AG140" s="62">
        <v>0</v>
      </c>
      <c r="AH140" s="95">
        <v>81</v>
      </c>
      <c r="AI140" s="62">
        <v>1.48</v>
      </c>
      <c r="AJ140" s="62">
        <v>79</v>
      </c>
      <c r="AK140" s="62">
        <v>2</v>
      </c>
      <c r="AL140" s="62">
        <v>0</v>
      </c>
      <c r="AM140" s="95"/>
      <c r="AN140" s="62"/>
      <c r="AO140" s="62"/>
      <c r="AP140" s="62"/>
      <c r="AQ140" s="62"/>
      <c r="AR140" s="95">
        <v>116</v>
      </c>
      <c r="AS140" s="62">
        <v>2.16</v>
      </c>
      <c r="AT140" s="62">
        <v>116</v>
      </c>
      <c r="AU140" s="62">
        <v>0</v>
      </c>
      <c r="AV140" s="96">
        <v>0</v>
      </c>
    </row>
    <row r="141" spans="1:48" x14ac:dyDescent="0.25">
      <c r="A141" s="232"/>
      <c r="B141" s="101">
        <v>10</v>
      </c>
      <c r="C141" s="85"/>
      <c r="D141" s="95"/>
      <c r="E141" s="62"/>
      <c r="F141" s="62"/>
      <c r="G141" s="62"/>
      <c r="H141" s="62"/>
      <c r="I141" s="95"/>
      <c r="J141" s="62"/>
      <c r="K141" s="62"/>
      <c r="L141" s="62"/>
      <c r="M141" s="62"/>
      <c r="N141" s="95"/>
      <c r="O141" s="62"/>
      <c r="P141" s="62"/>
      <c r="Q141" s="62"/>
      <c r="R141" s="62"/>
      <c r="S141" s="95"/>
      <c r="T141" s="62"/>
      <c r="U141" s="62"/>
      <c r="V141" s="62"/>
      <c r="W141" s="62"/>
      <c r="X141" s="95"/>
      <c r="Y141" s="62"/>
      <c r="Z141" s="62"/>
      <c r="AA141" s="62"/>
      <c r="AB141" s="62"/>
      <c r="AC141" s="95"/>
      <c r="AD141" s="62"/>
      <c r="AE141" s="62"/>
      <c r="AF141" s="62"/>
      <c r="AG141" s="62"/>
      <c r="AH141" s="95"/>
      <c r="AI141" s="62"/>
      <c r="AJ141" s="62"/>
      <c r="AK141" s="62"/>
      <c r="AL141" s="62"/>
      <c r="AM141" s="95"/>
      <c r="AN141" s="62"/>
      <c r="AO141" s="62"/>
      <c r="AP141" s="62"/>
      <c r="AQ141" s="62"/>
      <c r="AR141" s="95"/>
      <c r="AS141" s="62"/>
      <c r="AT141" s="62"/>
      <c r="AU141" s="62"/>
      <c r="AV141" s="96"/>
    </row>
    <row r="142" spans="1:48" x14ac:dyDescent="0.25">
      <c r="A142" s="232"/>
      <c r="B142" s="101">
        <v>11</v>
      </c>
      <c r="C142" s="85"/>
      <c r="D142" s="95"/>
      <c r="E142" s="62"/>
      <c r="F142" s="62"/>
      <c r="G142" s="62"/>
      <c r="H142" s="62"/>
      <c r="I142" s="95"/>
      <c r="J142" s="62"/>
      <c r="K142" s="62"/>
      <c r="L142" s="62"/>
      <c r="M142" s="62"/>
      <c r="N142" s="95"/>
      <c r="O142" s="62"/>
      <c r="P142" s="62"/>
      <c r="Q142" s="62"/>
      <c r="R142" s="62"/>
      <c r="S142" s="95"/>
      <c r="T142" s="62"/>
      <c r="U142" s="62"/>
      <c r="V142" s="62">
        <v>0</v>
      </c>
      <c r="W142" s="62">
        <v>0</v>
      </c>
      <c r="X142" s="95"/>
      <c r="Y142" s="62"/>
      <c r="Z142" s="62"/>
      <c r="AA142" s="62"/>
      <c r="AB142" s="62"/>
      <c r="AC142" s="95"/>
      <c r="AD142" s="62"/>
      <c r="AE142" s="62"/>
      <c r="AF142" s="62"/>
      <c r="AG142" s="62"/>
      <c r="AH142" s="95"/>
      <c r="AI142" s="62"/>
      <c r="AJ142" s="62"/>
      <c r="AK142" s="62"/>
      <c r="AL142" s="62"/>
      <c r="AM142" s="95"/>
      <c r="AN142" s="62"/>
      <c r="AO142" s="62"/>
      <c r="AP142" s="62"/>
      <c r="AQ142" s="62"/>
      <c r="AR142" s="95">
        <v>1</v>
      </c>
      <c r="AS142" s="62">
        <v>0.18</v>
      </c>
      <c r="AT142" s="62">
        <v>0</v>
      </c>
      <c r="AU142" s="62">
        <v>0</v>
      </c>
      <c r="AV142" s="96">
        <v>1</v>
      </c>
    </row>
    <row r="143" spans="1:48" x14ac:dyDescent="0.25">
      <c r="A143" s="232"/>
      <c r="B143" s="101">
        <v>12</v>
      </c>
      <c r="C143" s="85"/>
      <c r="D143" s="95">
        <v>1</v>
      </c>
      <c r="E143" s="62">
        <v>0.02</v>
      </c>
      <c r="F143" s="62">
        <v>1</v>
      </c>
      <c r="G143" s="62">
        <v>0</v>
      </c>
      <c r="H143" s="62">
        <v>0</v>
      </c>
      <c r="I143" s="95">
        <v>5</v>
      </c>
      <c r="J143" s="62">
        <v>0.1</v>
      </c>
      <c r="K143" s="62">
        <v>5</v>
      </c>
      <c r="L143" s="62">
        <v>0</v>
      </c>
      <c r="M143" s="62">
        <v>0</v>
      </c>
      <c r="N143" s="95">
        <v>14</v>
      </c>
      <c r="O143" s="62">
        <v>0.34</v>
      </c>
      <c r="P143" s="62">
        <v>14</v>
      </c>
      <c r="Q143" s="62">
        <v>0</v>
      </c>
      <c r="R143" s="62">
        <v>0</v>
      </c>
      <c r="S143" s="95">
        <v>12</v>
      </c>
      <c r="T143" s="62">
        <v>0.28000000000000003</v>
      </c>
      <c r="U143" s="62">
        <v>12</v>
      </c>
      <c r="V143" s="62">
        <v>0</v>
      </c>
      <c r="W143" s="62">
        <v>0</v>
      </c>
      <c r="X143" s="95">
        <v>5</v>
      </c>
      <c r="Y143" s="62">
        <v>0.06</v>
      </c>
      <c r="Z143" s="62">
        <v>5</v>
      </c>
      <c r="AA143" s="62">
        <v>0</v>
      </c>
      <c r="AB143" s="62">
        <v>0</v>
      </c>
      <c r="AC143" s="95">
        <v>30</v>
      </c>
      <c r="AD143" s="62">
        <v>0.5</v>
      </c>
      <c r="AE143" s="62">
        <v>30</v>
      </c>
      <c r="AF143" s="62">
        <v>0</v>
      </c>
      <c r="AG143" s="62">
        <v>0</v>
      </c>
      <c r="AH143" s="95">
        <v>43</v>
      </c>
      <c r="AI143" s="62">
        <v>0.9</v>
      </c>
      <c r="AJ143" s="62">
        <v>42</v>
      </c>
      <c r="AK143" s="62">
        <v>1</v>
      </c>
      <c r="AL143" s="62">
        <v>0</v>
      </c>
      <c r="AM143" s="95">
        <v>36</v>
      </c>
      <c r="AN143" s="62">
        <v>0.5</v>
      </c>
      <c r="AO143" s="62">
        <v>36</v>
      </c>
      <c r="AP143" s="62">
        <v>0</v>
      </c>
      <c r="AQ143" s="62">
        <v>0</v>
      </c>
      <c r="AR143" s="95">
        <v>91</v>
      </c>
      <c r="AS143" s="62">
        <v>1.8</v>
      </c>
      <c r="AT143" s="62">
        <v>86</v>
      </c>
      <c r="AU143" s="62">
        <v>1</v>
      </c>
      <c r="AV143" s="96">
        <v>4</v>
      </c>
    </row>
    <row r="144" spans="1:48" x14ac:dyDescent="0.25">
      <c r="A144" s="232"/>
      <c r="B144" s="101">
        <v>13</v>
      </c>
      <c r="C144" s="85">
        <v>0.22</v>
      </c>
      <c r="D144" s="95">
        <v>4</v>
      </c>
      <c r="E144" s="62">
        <v>0.1</v>
      </c>
      <c r="F144" s="62">
        <v>4</v>
      </c>
      <c r="G144" s="62">
        <v>0</v>
      </c>
      <c r="H144" s="62">
        <v>0</v>
      </c>
      <c r="I144" s="95">
        <v>8</v>
      </c>
      <c r="J144" s="62">
        <v>0.15</v>
      </c>
      <c r="K144" s="62">
        <v>6</v>
      </c>
      <c r="L144" s="62">
        <v>1</v>
      </c>
      <c r="M144" s="62">
        <v>1</v>
      </c>
      <c r="N144" s="95">
        <v>6</v>
      </c>
      <c r="O144" s="62">
        <v>0.08</v>
      </c>
      <c r="P144" s="62">
        <v>2</v>
      </c>
      <c r="Q144" s="62">
        <v>4</v>
      </c>
      <c r="R144" s="62">
        <v>0</v>
      </c>
      <c r="S144" s="95">
        <v>12</v>
      </c>
      <c r="T144" s="62">
        <v>0.5</v>
      </c>
      <c r="U144" s="62">
        <v>10</v>
      </c>
      <c r="V144" s="62">
        <v>2</v>
      </c>
      <c r="W144" s="62">
        <v>0</v>
      </c>
      <c r="X144" s="95">
        <v>4</v>
      </c>
      <c r="Y144" s="62">
        <v>0.12</v>
      </c>
      <c r="Z144" s="62">
        <v>4</v>
      </c>
      <c r="AA144" s="62">
        <v>0</v>
      </c>
      <c r="AB144" s="62">
        <v>0</v>
      </c>
      <c r="AC144" s="95">
        <v>1</v>
      </c>
      <c r="AD144" s="62">
        <v>0.01</v>
      </c>
      <c r="AE144" s="62">
        <v>1</v>
      </c>
      <c r="AF144" s="62">
        <v>0</v>
      </c>
      <c r="AG144" s="62">
        <v>0</v>
      </c>
      <c r="AH144" s="95">
        <v>1</v>
      </c>
      <c r="AI144" s="62">
        <v>0.01</v>
      </c>
      <c r="AJ144" s="62">
        <v>0</v>
      </c>
      <c r="AK144" s="62">
        <v>1</v>
      </c>
      <c r="AL144" s="62">
        <v>0</v>
      </c>
      <c r="AM144" s="95">
        <v>1</v>
      </c>
      <c r="AN144" s="62">
        <v>0.01</v>
      </c>
      <c r="AO144" s="62">
        <v>0</v>
      </c>
      <c r="AP144" s="62">
        <v>1</v>
      </c>
      <c r="AQ144" s="62">
        <v>0</v>
      </c>
      <c r="AR144" s="95"/>
      <c r="AS144" s="62"/>
      <c r="AT144" s="62"/>
      <c r="AU144" s="62"/>
      <c r="AV144" s="96"/>
    </row>
    <row r="145" spans="1:48" x14ac:dyDescent="0.25">
      <c r="A145" s="232"/>
      <c r="B145" s="101">
        <v>14</v>
      </c>
      <c r="C145" s="85"/>
      <c r="D145" s="95"/>
      <c r="E145" s="62"/>
      <c r="F145" s="62"/>
      <c r="G145" s="62"/>
      <c r="H145" s="62"/>
      <c r="I145" s="95"/>
      <c r="J145" s="62"/>
      <c r="K145" s="62"/>
      <c r="L145" s="62"/>
      <c r="M145" s="62"/>
      <c r="N145" s="95"/>
      <c r="O145" s="62"/>
      <c r="P145" s="62"/>
      <c r="Q145" s="62"/>
      <c r="R145" s="62"/>
      <c r="S145" s="95"/>
      <c r="T145" s="62"/>
      <c r="U145" s="62"/>
      <c r="V145" s="62"/>
      <c r="W145" s="62"/>
      <c r="X145" s="95"/>
      <c r="Y145" s="62"/>
      <c r="Z145" s="62"/>
      <c r="AA145" s="62"/>
      <c r="AB145" s="62"/>
      <c r="AC145" s="95"/>
      <c r="AD145" s="62"/>
      <c r="AE145" s="62"/>
      <c r="AF145" s="62"/>
      <c r="AG145" s="62"/>
      <c r="AH145" s="95"/>
      <c r="AI145" s="62"/>
      <c r="AJ145" s="62"/>
      <c r="AK145" s="62"/>
      <c r="AL145" s="62"/>
      <c r="AM145" s="95"/>
      <c r="AN145" s="62"/>
      <c r="AO145" s="62"/>
      <c r="AP145" s="62"/>
      <c r="AQ145" s="62"/>
      <c r="AR145" s="95"/>
      <c r="AS145" s="62"/>
      <c r="AT145" s="62"/>
      <c r="AU145" s="62"/>
      <c r="AV145" s="96"/>
    </row>
    <row r="146" spans="1:48" x14ac:dyDescent="0.25">
      <c r="A146" s="232"/>
      <c r="B146" s="101">
        <v>15</v>
      </c>
      <c r="C146" s="85"/>
      <c r="D146" s="95"/>
      <c r="E146" s="62"/>
      <c r="F146" s="62"/>
      <c r="G146" s="62"/>
      <c r="H146" s="62"/>
      <c r="I146" s="95"/>
      <c r="J146" s="62"/>
      <c r="K146" s="62"/>
      <c r="L146" s="62"/>
      <c r="M146" s="62"/>
      <c r="N146" s="95"/>
      <c r="O146" s="62"/>
      <c r="P146" s="62"/>
      <c r="Q146" s="62"/>
      <c r="R146" s="62"/>
      <c r="S146" s="95"/>
      <c r="T146" s="62"/>
      <c r="U146" s="62"/>
      <c r="V146" s="62"/>
      <c r="W146" s="62"/>
      <c r="X146" s="95"/>
      <c r="Y146" s="62"/>
      <c r="Z146" s="62"/>
      <c r="AA146" s="62"/>
      <c r="AB146" s="62"/>
      <c r="AC146" s="95"/>
      <c r="AD146" s="62"/>
      <c r="AE146" s="62"/>
      <c r="AF146" s="62"/>
      <c r="AG146" s="62"/>
      <c r="AH146" s="95"/>
      <c r="AI146" s="62"/>
      <c r="AJ146" s="62"/>
      <c r="AK146" s="62"/>
      <c r="AL146" s="62"/>
      <c r="AM146" s="95"/>
      <c r="AN146" s="62"/>
      <c r="AO146" s="62"/>
      <c r="AP146" s="62"/>
      <c r="AQ146" s="62"/>
      <c r="AR146" s="95"/>
      <c r="AS146" s="62"/>
      <c r="AT146" s="62"/>
      <c r="AU146" s="62"/>
      <c r="AV146" s="96"/>
    </row>
    <row r="147" spans="1:48" x14ac:dyDescent="0.25">
      <c r="A147" s="232"/>
      <c r="B147" s="101">
        <v>16</v>
      </c>
      <c r="C147" s="85"/>
      <c r="D147" s="95"/>
      <c r="E147" s="62"/>
      <c r="F147" s="62"/>
      <c r="G147" s="62"/>
      <c r="H147" s="62"/>
      <c r="I147" s="95"/>
      <c r="J147" s="62"/>
      <c r="K147" s="62"/>
      <c r="L147" s="62"/>
      <c r="M147" s="62"/>
      <c r="N147" s="95"/>
      <c r="O147" s="62"/>
      <c r="P147" s="62"/>
      <c r="Q147" s="62"/>
      <c r="R147" s="62"/>
      <c r="S147" s="95"/>
      <c r="T147" s="62"/>
      <c r="U147" s="62"/>
      <c r="V147" s="62"/>
      <c r="W147" s="62"/>
      <c r="X147" s="95"/>
      <c r="Y147" s="62"/>
      <c r="Z147" s="62"/>
      <c r="AA147" s="62"/>
      <c r="AB147" s="62"/>
      <c r="AC147" s="95"/>
      <c r="AD147" s="62"/>
      <c r="AE147" s="62"/>
      <c r="AF147" s="62"/>
      <c r="AG147" s="62"/>
      <c r="AH147" s="95"/>
      <c r="AI147" s="62"/>
      <c r="AJ147" s="62"/>
      <c r="AK147" s="62"/>
      <c r="AL147" s="62"/>
      <c r="AM147" s="95"/>
      <c r="AN147" s="62"/>
      <c r="AO147" s="62"/>
      <c r="AP147" s="62"/>
      <c r="AQ147" s="62"/>
      <c r="AR147" s="95"/>
      <c r="AS147" s="62"/>
      <c r="AT147" s="62"/>
      <c r="AU147" s="62"/>
      <c r="AV147" s="96"/>
    </row>
    <row r="148" spans="1:48" x14ac:dyDescent="0.25">
      <c r="A148" s="232"/>
      <c r="B148" s="101">
        <v>17</v>
      </c>
      <c r="C148" s="85"/>
      <c r="D148" s="95"/>
      <c r="E148" s="62"/>
      <c r="F148" s="62"/>
      <c r="G148" s="62"/>
      <c r="H148" s="62"/>
      <c r="I148" s="95"/>
      <c r="J148" s="62"/>
      <c r="K148" s="62"/>
      <c r="L148" s="62"/>
      <c r="M148" s="62"/>
      <c r="N148" s="95"/>
      <c r="O148" s="62"/>
      <c r="P148" s="62"/>
      <c r="Q148" s="62"/>
      <c r="R148" s="62"/>
      <c r="S148" s="95"/>
      <c r="T148" s="62"/>
      <c r="U148" s="62"/>
      <c r="V148" s="62"/>
      <c r="W148" s="62"/>
      <c r="X148" s="95"/>
      <c r="Y148" s="62"/>
      <c r="Z148" s="62"/>
      <c r="AA148" s="62"/>
      <c r="AB148" s="62"/>
      <c r="AC148" s="95"/>
      <c r="AD148" s="62"/>
      <c r="AE148" s="62"/>
      <c r="AF148" s="62"/>
      <c r="AG148" s="62"/>
      <c r="AH148" s="95"/>
      <c r="AI148" s="62"/>
      <c r="AJ148" s="62"/>
      <c r="AK148" s="62"/>
      <c r="AL148" s="62"/>
      <c r="AM148" s="95"/>
      <c r="AN148" s="62"/>
      <c r="AO148" s="62"/>
      <c r="AP148" s="62"/>
      <c r="AQ148" s="62"/>
      <c r="AR148" s="95"/>
      <c r="AS148" s="62"/>
      <c r="AT148" s="62"/>
      <c r="AU148" s="62"/>
      <c r="AV148" s="96"/>
    </row>
    <row r="149" spans="1:48" ht="15.75" thickBot="1" x14ac:dyDescent="0.3">
      <c r="A149" s="232"/>
      <c r="B149" s="102">
        <v>18</v>
      </c>
      <c r="C149" s="86"/>
      <c r="D149" s="98"/>
      <c r="E149" s="99"/>
      <c r="F149" s="99"/>
      <c r="G149" s="99"/>
      <c r="H149" s="99"/>
      <c r="I149" s="98"/>
      <c r="J149" s="99"/>
      <c r="K149" s="99"/>
      <c r="L149" s="99"/>
      <c r="M149" s="99"/>
      <c r="N149" s="98"/>
      <c r="O149" s="99"/>
      <c r="P149" s="99"/>
      <c r="Q149" s="99"/>
      <c r="R149" s="99"/>
      <c r="S149" s="98"/>
      <c r="T149" s="99"/>
      <c r="U149" s="99"/>
      <c r="V149" s="99"/>
      <c r="W149" s="99"/>
      <c r="X149" s="98"/>
      <c r="Y149" s="99"/>
      <c r="Z149" s="99"/>
      <c r="AA149" s="99"/>
      <c r="AB149" s="99"/>
      <c r="AC149" s="98"/>
      <c r="AD149" s="99"/>
      <c r="AE149" s="99"/>
      <c r="AF149" s="99"/>
      <c r="AG149" s="99"/>
      <c r="AH149" s="98"/>
      <c r="AI149" s="99"/>
      <c r="AJ149" s="99"/>
      <c r="AK149" s="99"/>
      <c r="AL149" s="99"/>
      <c r="AM149" s="98"/>
      <c r="AN149" s="99"/>
      <c r="AO149" s="99"/>
      <c r="AP149" s="99"/>
      <c r="AQ149" s="99"/>
      <c r="AR149" s="98"/>
      <c r="AS149" s="99"/>
      <c r="AT149" s="99"/>
      <c r="AU149" s="99"/>
      <c r="AV149" s="100"/>
    </row>
  </sheetData>
  <autoFilter ref="B2:AU8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</autoFilter>
  <mergeCells count="94">
    <mergeCell ref="X24:AB24"/>
    <mergeCell ref="AC24:AG24"/>
    <mergeCell ref="AH24:AL24"/>
    <mergeCell ref="S24:W24"/>
    <mergeCell ref="C66:C67"/>
    <mergeCell ref="B45:B46"/>
    <mergeCell ref="D45:H45"/>
    <mergeCell ref="I45:M45"/>
    <mergeCell ref="N45:R45"/>
    <mergeCell ref="S45:W45"/>
    <mergeCell ref="B2:AU2"/>
    <mergeCell ref="B23:AU23"/>
    <mergeCell ref="B44:AU44"/>
    <mergeCell ref="B65:AU65"/>
    <mergeCell ref="C45:C46"/>
    <mergeCell ref="B24:B25"/>
    <mergeCell ref="C24:C25"/>
    <mergeCell ref="B3:B4"/>
    <mergeCell ref="C3:C4"/>
    <mergeCell ref="S3:W3"/>
    <mergeCell ref="N3:R3"/>
    <mergeCell ref="I3:M3"/>
    <mergeCell ref="D3:H3"/>
    <mergeCell ref="D24:H24"/>
    <mergeCell ref="I24:M24"/>
    <mergeCell ref="N24:R24"/>
    <mergeCell ref="A87:A107"/>
    <mergeCell ref="A129:A149"/>
    <mergeCell ref="A108:A128"/>
    <mergeCell ref="B129:AU129"/>
    <mergeCell ref="B130:B131"/>
    <mergeCell ref="C130:C131"/>
    <mergeCell ref="B108:AU108"/>
    <mergeCell ref="B109:B110"/>
    <mergeCell ref="C109:C110"/>
    <mergeCell ref="B87:AU87"/>
    <mergeCell ref="B88:B89"/>
    <mergeCell ref="C88:C89"/>
    <mergeCell ref="D88:H88"/>
    <mergeCell ref="I88:M88"/>
    <mergeCell ref="N88:R88"/>
    <mergeCell ref="S88:W88"/>
    <mergeCell ref="AR3:AV3"/>
    <mergeCell ref="AM3:AQ3"/>
    <mergeCell ref="AH3:AL3"/>
    <mergeCell ref="AC3:AG3"/>
    <mergeCell ref="X3:AB3"/>
    <mergeCell ref="AM24:AQ24"/>
    <mergeCell ref="AR24:AV24"/>
    <mergeCell ref="AR45:AV45"/>
    <mergeCell ref="D66:H66"/>
    <mergeCell ref="I66:M66"/>
    <mergeCell ref="N66:R66"/>
    <mergeCell ref="S66:W66"/>
    <mergeCell ref="X66:AB66"/>
    <mergeCell ref="AC66:AG66"/>
    <mergeCell ref="AH66:AL66"/>
    <mergeCell ref="AM66:AQ66"/>
    <mergeCell ref="AR66:AV66"/>
    <mergeCell ref="X45:AB45"/>
    <mergeCell ref="AC26:AG43"/>
    <mergeCell ref="AH26:AL43"/>
    <mergeCell ref="AM26:AQ43"/>
    <mergeCell ref="AM47:AQ64"/>
    <mergeCell ref="X68:AB85"/>
    <mergeCell ref="AM45:AQ45"/>
    <mergeCell ref="AM109:AQ109"/>
    <mergeCell ref="AR109:AV109"/>
    <mergeCell ref="X88:AB88"/>
    <mergeCell ref="B86:AV86"/>
    <mergeCell ref="B66:B67"/>
    <mergeCell ref="AC45:AG45"/>
    <mergeCell ref="AH45:AL45"/>
    <mergeCell ref="N109:R109"/>
    <mergeCell ref="S109:W109"/>
    <mergeCell ref="X109:AB109"/>
    <mergeCell ref="AC109:AG109"/>
    <mergeCell ref="AH109:AL109"/>
    <mergeCell ref="B1:AV1"/>
    <mergeCell ref="AC130:AG130"/>
    <mergeCell ref="AH130:AL130"/>
    <mergeCell ref="AM130:AQ130"/>
    <mergeCell ref="AR130:AV130"/>
    <mergeCell ref="D130:H130"/>
    <mergeCell ref="I130:M130"/>
    <mergeCell ref="N130:R130"/>
    <mergeCell ref="S130:W130"/>
    <mergeCell ref="X130:AB130"/>
    <mergeCell ref="AC88:AG88"/>
    <mergeCell ref="AH88:AL88"/>
    <mergeCell ref="AM88:AQ88"/>
    <mergeCell ref="AR88:AV88"/>
    <mergeCell ref="D109:H109"/>
    <mergeCell ref="I109:M10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10"/>
  <sheetViews>
    <sheetView topLeftCell="A49" zoomScale="70" zoomScaleNormal="70" workbookViewId="0">
      <selection activeCell="AI4" sqref="AI4"/>
    </sheetView>
  </sheetViews>
  <sheetFormatPr defaultColWidth="5.7109375" defaultRowHeight="15" x14ac:dyDescent="0.25"/>
  <cols>
    <col min="1" max="1" width="5.7109375" style="28"/>
    <col min="6" max="6" width="3.7109375" customWidth="1"/>
    <col min="11" max="11" width="6.5703125" customWidth="1"/>
    <col min="13" max="13" width="6.5703125" style="29" customWidth="1"/>
    <col min="14" max="14" width="6.5703125" customWidth="1"/>
    <col min="15" max="15" width="5.7109375" customWidth="1"/>
    <col min="16" max="16" width="6.5703125" customWidth="1"/>
    <col min="17" max="17" width="5.85546875" customWidth="1"/>
    <col min="18" max="18" width="5.7109375" customWidth="1"/>
    <col min="19" max="19" width="6.5703125" customWidth="1"/>
    <col min="20" max="20" width="5.7109375" customWidth="1"/>
    <col min="23" max="24" width="5.7109375" customWidth="1"/>
    <col min="25" max="25" width="8.140625" bestFit="1" customWidth="1"/>
  </cols>
  <sheetData>
    <row r="1" spans="1:34" ht="19.5" customHeight="1" x14ac:dyDescent="0.25">
      <c r="B1" s="245" t="s">
        <v>71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</row>
    <row r="2" spans="1:34" x14ac:dyDescent="0.25">
      <c r="A2"/>
      <c r="B2" s="156" t="s">
        <v>69</v>
      </c>
      <c r="C2" s="157"/>
      <c r="D2" s="157"/>
      <c r="E2" s="157"/>
      <c r="F2" s="157"/>
      <c r="G2" s="157"/>
      <c r="H2" s="157"/>
      <c r="I2" s="157"/>
      <c r="J2" s="157"/>
      <c r="K2" s="157"/>
      <c r="L2" s="158"/>
      <c r="M2"/>
      <c r="N2" s="156" t="s">
        <v>68</v>
      </c>
      <c r="O2" s="157"/>
      <c r="P2" s="157"/>
      <c r="Q2" s="157"/>
      <c r="R2" s="157"/>
      <c r="S2" s="157"/>
      <c r="T2" s="157"/>
      <c r="U2" s="157"/>
      <c r="V2" s="157"/>
      <c r="W2" s="157"/>
      <c r="X2" s="158"/>
      <c r="Z2" s="246" t="s">
        <v>52</v>
      </c>
      <c r="AA2" s="183"/>
      <c r="AB2" s="183"/>
      <c r="AC2" s="183"/>
      <c r="AD2" s="183"/>
      <c r="AE2" s="183"/>
      <c r="AF2" s="183"/>
      <c r="AG2" s="183"/>
      <c r="AH2" s="183"/>
    </row>
    <row r="3" spans="1:34" s="27" customFormat="1" x14ac:dyDescent="0.25">
      <c r="B3" s="160" t="s">
        <v>26</v>
      </c>
      <c r="C3" s="161"/>
      <c r="D3" s="161"/>
      <c r="E3" s="161"/>
      <c r="F3" s="161"/>
      <c r="G3" s="161"/>
      <c r="H3" s="161"/>
      <c r="I3" s="161"/>
      <c r="J3" s="161"/>
      <c r="K3" s="161"/>
      <c r="L3" s="162"/>
      <c r="N3" s="160" t="s">
        <v>26</v>
      </c>
      <c r="O3" s="161"/>
      <c r="P3" s="161"/>
      <c r="Q3" s="161"/>
      <c r="R3" s="161"/>
      <c r="S3" s="161"/>
      <c r="T3" s="161"/>
      <c r="U3" s="161"/>
      <c r="V3" s="161"/>
      <c r="W3" s="161"/>
      <c r="X3" s="162"/>
      <c r="Z3" s="247" t="s">
        <v>72</v>
      </c>
      <c r="AA3" s="247"/>
      <c r="AB3" s="247"/>
      <c r="AC3" s="247"/>
      <c r="AD3" s="247"/>
      <c r="AE3" s="247"/>
      <c r="AF3" s="247"/>
      <c r="AG3" s="247"/>
      <c r="AH3" s="247"/>
    </row>
    <row r="4" spans="1:34" ht="15" customHeight="1" x14ac:dyDescent="0.25">
      <c r="A4"/>
      <c r="B4" s="166" t="s">
        <v>22</v>
      </c>
      <c r="C4" s="168" t="s">
        <v>21</v>
      </c>
      <c r="D4" s="168"/>
      <c r="E4" s="168"/>
      <c r="F4" s="168"/>
      <c r="G4" s="31"/>
      <c r="H4" s="166" t="s">
        <v>22</v>
      </c>
      <c r="I4" s="168" t="s">
        <v>21</v>
      </c>
      <c r="J4" s="168"/>
      <c r="K4" s="168"/>
      <c r="L4" s="168"/>
      <c r="M4"/>
      <c r="N4" s="166" t="s">
        <v>22</v>
      </c>
      <c r="O4" s="168" t="s">
        <v>21</v>
      </c>
      <c r="P4" s="168"/>
      <c r="Q4" s="168"/>
      <c r="R4" s="168"/>
      <c r="S4" s="31"/>
      <c r="T4" s="166" t="s">
        <v>22</v>
      </c>
      <c r="U4" s="168" t="s">
        <v>21</v>
      </c>
      <c r="V4" s="168"/>
      <c r="W4" s="168"/>
      <c r="X4" s="168"/>
      <c r="Z4" s="166" t="s">
        <v>22</v>
      </c>
      <c r="AA4" s="177" t="s">
        <v>50</v>
      </c>
      <c r="AB4" s="178"/>
      <c r="AC4" s="179"/>
      <c r="AD4" s="31"/>
      <c r="AE4" s="74" t="s">
        <v>22</v>
      </c>
      <c r="AF4" s="177" t="s">
        <v>50</v>
      </c>
      <c r="AG4" s="178"/>
      <c r="AH4" s="179"/>
    </row>
    <row r="5" spans="1:34" x14ac:dyDescent="0.25">
      <c r="A5"/>
      <c r="B5" s="166"/>
      <c r="C5" s="64">
        <v>1</v>
      </c>
      <c r="D5" s="64">
        <v>2</v>
      </c>
      <c r="E5" s="64">
        <v>3</v>
      </c>
      <c r="F5" s="64">
        <v>4</v>
      </c>
      <c r="G5" s="30"/>
      <c r="H5" s="166"/>
      <c r="I5" s="64">
        <v>1</v>
      </c>
      <c r="J5" s="64">
        <v>2</v>
      </c>
      <c r="K5" s="64">
        <v>3</v>
      </c>
      <c r="L5" s="64">
        <v>4</v>
      </c>
      <c r="M5"/>
      <c r="N5" s="166"/>
      <c r="O5" s="74">
        <v>1</v>
      </c>
      <c r="P5" s="74">
        <v>2</v>
      </c>
      <c r="Q5" s="74">
        <v>3</v>
      </c>
      <c r="R5" s="74">
        <v>4</v>
      </c>
      <c r="S5" s="30"/>
      <c r="T5" s="166"/>
      <c r="U5" s="74">
        <v>1</v>
      </c>
      <c r="V5" s="74">
        <v>2</v>
      </c>
      <c r="W5" s="74">
        <v>3</v>
      </c>
      <c r="X5" s="74">
        <v>4</v>
      </c>
      <c r="Z5" s="166"/>
      <c r="AA5" s="74">
        <v>1</v>
      </c>
      <c r="AB5" s="74">
        <v>2</v>
      </c>
      <c r="AC5" s="74">
        <v>3</v>
      </c>
      <c r="AD5" s="30"/>
      <c r="AE5" s="74"/>
      <c r="AF5" s="74">
        <v>1</v>
      </c>
      <c r="AG5" s="74">
        <v>2</v>
      </c>
      <c r="AH5" s="74">
        <v>3</v>
      </c>
    </row>
    <row r="6" spans="1:34" x14ac:dyDescent="0.25">
      <c r="A6"/>
      <c r="B6" s="146">
        <v>1</v>
      </c>
      <c r="C6" s="13" t="s">
        <v>66</v>
      </c>
      <c r="D6" s="13" t="s">
        <v>66</v>
      </c>
      <c r="E6" s="13" t="s">
        <v>66</v>
      </c>
      <c r="F6" s="13" t="s">
        <v>66</v>
      </c>
      <c r="G6" s="32"/>
      <c r="H6" s="146">
        <v>10</v>
      </c>
      <c r="I6" s="13" t="s">
        <v>66</v>
      </c>
      <c r="J6" s="13">
        <v>0</v>
      </c>
      <c r="K6" s="13" t="s">
        <v>66</v>
      </c>
      <c r="L6" s="13" t="s">
        <v>66</v>
      </c>
      <c r="M6"/>
      <c r="N6" s="146">
        <v>1</v>
      </c>
      <c r="O6" s="13" t="s">
        <v>65</v>
      </c>
      <c r="P6" s="13" t="s">
        <v>65</v>
      </c>
      <c r="Q6" s="13" t="s">
        <v>65</v>
      </c>
      <c r="R6" s="13" t="s">
        <v>65</v>
      </c>
      <c r="S6" s="32"/>
      <c r="T6" s="146">
        <v>10</v>
      </c>
      <c r="U6" s="13" t="s">
        <v>66</v>
      </c>
      <c r="V6" s="13" t="s">
        <v>25</v>
      </c>
      <c r="W6" s="13" t="s">
        <v>66</v>
      </c>
      <c r="X6" s="13" t="s">
        <v>65</v>
      </c>
      <c r="Z6" s="146">
        <v>1</v>
      </c>
      <c r="AA6" s="13" t="s">
        <v>66</v>
      </c>
      <c r="AB6" s="13" t="s">
        <v>66</v>
      </c>
      <c r="AC6" s="13" t="s">
        <v>66</v>
      </c>
      <c r="AD6" s="32"/>
      <c r="AE6" s="146">
        <v>10</v>
      </c>
      <c r="AF6" s="13" t="s">
        <v>66</v>
      </c>
      <c r="AG6" s="13" t="s">
        <v>66</v>
      </c>
      <c r="AH6" s="13">
        <v>0</v>
      </c>
    </row>
    <row r="7" spans="1:34" x14ac:dyDescent="0.25">
      <c r="A7"/>
      <c r="B7" s="146"/>
      <c r="C7" s="13" t="s">
        <v>66</v>
      </c>
      <c r="D7" s="13" t="s">
        <v>66</v>
      </c>
      <c r="E7" s="13" t="s">
        <v>66</v>
      </c>
      <c r="F7" s="13" t="s">
        <v>66</v>
      </c>
      <c r="G7" s="32"/>
      <c r="H7" s="146"/>
      <c r="I7" s="13" t="s">
        <v>66</v>
      </c>
      <c r="J7" s="13">
        <v>0</v>
      </c>
      <c r="K7" s="13" t="s">
        <v>66</v>
      </c>
      <c r="L7" s="13" t="s">
        <v>66</v>
      </c>
      <c r="M7"/>
      <c r="N7" s="146"/>
      <c r="O7" s="13" t="s">
        <v>65</v>
      </c>
      <c r="P7" s="13" t="s">
        <v>65</v>
      </c>
      <c r="Q7" s="13" t="s">
        <v>65</v>
      </c>
      <c r="R7" s="13" t="s">
        <v>65</v>
      </c>
      <c r="S7" s="32"/>
      <c r="T7" s="146"/>
      <c r="U7" s="13" t="s">
        <v>66</v>
      </c>
      <c r="V7" s="13" t="s">
        <v>25</v>
      </c>
      <c r="W7" s="13" t="s">
        <v>66</v>
      </c>
      <c r="X7" s="13" t="s">
        <v>65</v>
      </c>
      <c r="Z7" s="146"/>
      <c r="AA7" s="13" t="s">
        <v>66</v>
      </c>
      <c r="AB7" s="13" t="s">
        <v>25</v>
      </c>
      <c r="AC7" s="13">
        <v>0</v>
      </c>
      <c r="AD7" s="32"/>
      <c r="AE7" s="146"/>
      <c r="AF7" s="13" t="s">
        <v>66</v>
      </c>
      <c r="AG7" s="13">
        <v>0</v>
      </c>
      <c r="AH7" s="13">
        <v>0</v>
      </c>
    </row>
    <row r="8" spans="1:34" x14ac:dyDescent="0.25">
      <c r="A8"/>
      <c r="B8" s="146"/>
      <c r="C8" s="13" t="s">
        <v>66</v>
      </c>
      <c r="D8" s="13" t="s">
        <v>66</v>
      </c>
      <c r="E8" s="13" t="s">
        <v>66</v>
      </c>
      <c r="F8" s="13" t="s">
        <v>66</v>
      </c>
      <c r="G8" s="32"/>
      <c r="H8" s="146"/>
      <c r="I8" s="13" t="s">
        <v>66</v>
      </c>
      <c r="J8" s="13">
        <v>0</v>
      </c>
      <c r="K8" s="13" t="s">
        <v>66</v>
      </c>
      <c r="L8" s="13" t="s">
        <v>66</v>
      </c>
      <c r="M8"/>
      <c r="N8" s="146"/>
      <c r="O8" s="13" t="s">
        <v>65</v>
      </c>
      <c r="P8" s="13" t="s">
        <v>65</v>
      </c>
      <c r="Q8" s="13" t="s">
        <v>65</v>
      </c>
      <c r="R8" s="13" t="s">
        <v>65</v>
      </c>
      <c r="S8" s="32"/>
      <c r="T8" s="146"/>
      <c r="U8" s="13" t="s">
        <v>66</v>
      </c>
      <c r="V8" s="13" t="s">
        <v>66</v>
      </c>
      <c r="W8" s="13" t="s">
        <v>66</v>
      </c>
      <c r="X8" s="13" t="s">
        <v>65</v>
      </c>
      <c r="Z8" s="146"/>
      <c r="AA8" s="13" t="s">
        <v>66</v>
      </c>
      <c r="AB8" s="13" t="s">
        <v>66</v>
      </c>
      <c r="AC8" s="13" t="s">
        <v>66</v>
      </c>
      <c r="AD8" s="32"/>
      <c r="AE8" s="146"/>
      <c r="AF8" s="13">
        <v>0</v>
      </c>
      <c r="AG8" s="13" t="s">
        <v>66</v>
      </c>
      <c r="AH8" s="13">
        <v>0</v>
      </c>
    </row>
    <row r="9" spans="1:34" x14ac:dyDescent="0.25">
      <c r="A9"/>
      <c r="B9" s="146"/>
      <c r="C9" s="13" t="s">
        <v>66</v>
      </c>
      <c r="D9" s="13" t="s">
        <v>66</v>
      </c>
      <c r="E9" s="13" t="s">
        <v>66</v>
      </c>
      <c r="F9" s="13" t="s">
        <v>66</v>
      </c>
      <c r="G9" s="32"/>
      <c r="H9" s="146"/>
      <c r="I9" s="13" t="s">
        <v>66</v>
      </c>
      <c r="J9" s="13">
        <v>0</v>
      </c>
      <c r="K9" s="13" t="s">
        <v>66</v>
      </c>
      <c r="L9" s="13" t="s">
        <v>66</v>
      </c>
      <c r="M9"/>
      <c r="N9" s="146"/>
      <c r="O9" s="13" t="s">
        <v>65</v>
      </c>
      <c r="P9" s="13" t="s">
        <v>65</v>
      </c>
      <c r="Q9" s="13" t="s">
        <v>65</v>
      </c>
      <c r="R9" s="13" t="s">
        <v>65</v>
      </c>
      <c r="S9" s="32"/>
      <c r="T9" s="146"/>
      <c r="U9" s="13" t="s">
        <v>66</v>
      </c>
      <c r="V9" s="13" t="s">
        <v>66</v>
      </c>
      <c r="W9" s="13" t="s">
        <v>66</v>
      </c>
      <c r="X9" s="13" t="s">
        <v>65</v>
      </c>
      <c r="Z9" s="146"/>
      <c r="AA9" s="13" t="s">
        <v>66</v>
      </c>
      <c r="AB9" s="13" t="s">
        <v>66</v>
      </c>
      <c r="AC9" s="13" t="s">
        <v>66</v>
      </c>
      <c r="AD9" s="32"/>
      <c r="AE9" s="146"/>
      <c r="AF9" s="13" t="s">
        <v>66</v>
      </c>
      <c r="AG9" s="13" t="s">
        <v>66</v>
      </c>
      <c r="AH9" s="13">
        <v>0</v>
      </c>
    </row>
    <row r="10" spans="1:34" x14ac:dyDescent="0.25">
      <c r="A10"/>
      <c r="B10" s="146"/>
      <c r="C10" s="13" t="s">
        <v>66</v>
      </c>
      <c r="D10" s="13" t="s">
        <v>66</v>
      </c>
      <c r="E10" s="13" t="s">
        <v>66</v>
      </c>
      <c r="F10" s="13" t="s">
        <v>66</v>
      </c>
      <c r="G10" s="32"/>
      <c r="H10" s="146"/>
      <c r="I10" s="13" t="s">
        <v>66</v>
      </c>
      <c r="J10" s="13">
        <v>0</v>
      </c>
      <c r="K10" s="13" t="s">
        <v>66</v>
      </c>
      <c r="L10" s="13" t="s">
        <v>66</v>
      </c>
      <c r="M10"/>
      <c r="N10" s="146"/>
      <c r="O10" s="13" t="s">
        <v>65</v>
      </c>
      <c r="P10" s="13" t="s">
        <v>65</v>
      </c>
      <c r="Q10" s="13" t="s">
        <v>65</v>
      </c>
      <c r="R10" s="13" t="s">
        <v>65</v>
      </c>
      <c r="S10" s="32"/>
      <c r="T10" s="146"/>
      <c r="U10" s="13" t="s">
        <v>66</v>
      </c>
      <c r="V10" s="13" t="s">
        <v>66</v>
      </c>
      <c r="W10" s="13" t="s">
        <v>66</v>
      </c>
      <c r="X10" s="13" t="s">
        <v>65</v>
      </c>
      <c r="Z10" s="146"/>
      <c r="AA10" s="13" t="s">
        <v>66</v>
      </c>
      <c r="AB10" s="13" t="s">
        <v>66</v>
      </c>
      <c r="AC10" s="13" t="s">
        <v>66</v>
      </c>
      <c r="AD10" s="32"/>
      <c r="AE10" s="146"/>
      <c r="AF10" s="13" t="s">
        <v>25</v>
      </c>
      <c r="AG10" s="13" t="s">
        <v>66</v>
      </c>
      <c r="AH10" s="13" t="s">
        <v>66</v>
      </c>
    </row>
    <row r="11" spans="1:34" x14ac:dyDescent="0.25">
      <c r="A11"/>
      <c r="B11" s="145">
        <v>2</v>
      </c>
      <c r="C11" s="13" t="s">
        <v>66</v>
      </c>
      <c r="D11" s="13" t="s">
        <v>66</v>
      </c>
      <c r="E11" s="13" t="s">
        <v>66</v>
      </c>
      <c r="F11" s="13" t="s">
        <v>66</v>
      </c>
      <c r="G11" s="32"/>
      <c r="H11" s="145">
        <v>11</v>
      </c>
      <c r="I11" s="13" t="s">
        <v>66</v>
      </c>
      <c r="J11" s="13">
        <v>0</v>
      </c>
      <c r="K11" s="13" t="s">
        <v>66</v>
      </c>
      <c r="L11" s="13" t="s">
        <v>66</v>
      </c>
      <c r="M11"/>
      <c r="N11" s="145">
        <v>2</v>
      </c>
      <c r="O11" s="13" t="s">
        <v>25</v>
      </c>
      <c r="P11" s="13" t="s">
        <v>66</v>
      </c>
      <c r="Q11" s="13" t="s">
        <v>65</v>
      </c>
      <c r="R11" s="13" t="s">
        <v>66</v>
      </c>
      <c r="S11" s="32"/>
      <c r="T11" s="145">
        <v>11</v>
      </c>
      <c r="U11" s="13" t="s">
        <v>65</v>
      </c>
      <c r="V11" s="13" t="s">
        <v>65</v>
      </c>
      <c r="W11" s="13" t="s">
        <v>65</v>
      </c>
      <c r="X11" s="13" t="s">
        <v>66</v>
      </c>
      <c r="Z11" s="145">
        <v>2</v>
      </c>
      <c r="AA11" s="13" t="s">
        <v>66</v>
      </c>
      <c r="AB11" s="13">
        <v>0</v>
      </c>
      <c r="AC11" s="13" t="s">
        <v>66</v>
      </c>
      <c r="AD11" s="32"/>
      <c r="AE11" s="145">
        <v>11</v>
      </c>
      <c r="AF11" s="13" t="s">
        <v>66</v>
      </c>
      <c r="AG11" s="13" t="s">
        <v>25</v>
      </c>
      <c r="AH11" s="13">
        <v>0</v>
      </c>
    </row>
    <row r="12" spans="1:34" x14ac:dyDescent="0.25">
      <c r="A12"/>
      <c r="B12" s="145"/>
      <c r="C12" s="13" t="s">
        <v>66</v>
      </c>
      <c r="D12" s="13" t="s">
        <v>66</v>
      </c>
      <c r="E12" s="13" t="s">
        <v>66</v>
      </c>
      <c r="F12" s="13" t="s">
        <v>66</v>
      </c>
      <c r="G12" s="32"/>
      <c r="H12" s="145"/>
      <c r="I12" s="13" t="s">
        <v>66</v>
      </c>
      <c r="J12" s="13">
        <v>0</v>
      </c>
      <c r="K12" s="13" t="s">
        <v>66</v>
      </c>
      <c r="L12" s="13" t="s">
        <v>66</v>
      </c>
      <c r="M12"/>
      <c r="N12" s="145"/>
      <c r="O12" s="13" t="s">
        <v>66</v>
      </c>
      <c r="P12" s="13" t="s">
        <v>66</v>
      </c>
      <c r="Q12" s="13" t="s">
        <v>65</v>
      </c>
      <c r="R12" s="13" t="s">
        <v>65</v>
      </c>
      <c r="S12" s="32"/>
      <c r="T12" s="145"/>
      <c r="U12" s="13" t="s">
        <v>65</v>
      </c>
      <c r="V12" s="13" t="s">
        <v>65</v>
      </c>
      <c r="W12" s="13" t="s">
        <v>66</v>
      </c>
      <c r="X12" s="13" t="s">
        <v>66</v>
      </c>
      <c r="Z12" s="145"/>
      <c r="AA12" s="13" t="s">
        <v>66</v>
      </c>
      <c r="AB12" s="13" t="s">
        <v>66</v>
      </c>
      <c r="AC12" s="13">
        <v>0</v>
      </c>
      <c r="AD12" s="32"/>
      <c r="AE12" s="145"/>
      <c r="AF12" s="13" t="s">
        <v>66</v>
      </c>
      <c r="AG12" s="13" t="s">
        <v>66</v>
      </c>
      <c r="AH12" s="13" t="s">
        <v>66</v>
      </c>
    </row>
    <row r="13" spans="1:34" x14ac:dyDescent="0.25">
      <c r="A13"/>
      <c r="B13" s="145"/>
      <c r="C13" s="13" t="s">
        <v>66</v>
      </c>
      <c r="D13" s="13" t="s">
        <v>66</v>
      </c>
      <c r="E13" s="13" t="s">
        <v>66</v>
      </c>
      <c r="F13" s="13" t="s">
        <v>66</v>
      </c>
      <c r="G13" s="32"/>
      <c r="H13" s="145"/>
      <c r="I13" s="13" t="s">
        <v>66</v>
      </c>
      <c r="J13" s="13">
        <v>0</v>
      </c>
      <c r="K13" s="13" t="s">
        <v>66</v>
      </c>
      <c r="L13" s="13" t="s">
        <v>66</v>
      </c>
      <c r="M13"/>
      <c r="N13" s="145"/>
      <c r="O13" s="13" t="s">
        <v>65</v>
      </c>
      <c r="P13" s="13" t="s">
        <v>66</v>
      </c>
      <c r="Q13" s="13" t="s">
        <v>65</v>
      </c>
      <c r="R13" s="13" t="s">
        <v>65</v>
      </c>
      <c r="S13" s="32"/>
      <c r="T13" s="145"/>
      <c r="U13" s="13" t="s">
        <v>66</v>
      </c>
      <c r="V13" s="13" t="s">
        <v>65</v>
      </c>
      <c r="W13" s="13" t="s">
        <v>66</v>
      </c>
      <c r="X13" s="13" t="s">
        <v>66</v>
      </c>
      <c r="Z13" s="145"/>
      <c r="AA13" s="13">
        <v>0</v>
      </c>
      <c r="AB13" s="13" t="s">
        <v>66</v>
      </c>
      <c r="AC13" s="13">
        <v>0</v>
      </c>
      <c r="AD13" s="32"/>
      <c r="AE13" s="145"/>
      <c r="AF13" s="13" t="s">
        <v>66</v>
      </c>
      <c r="AG13" s="13">
        <v>0</v>
      </c>
      <c r="AH13" s="13" t="s">
        <v>66</v>
      </c>
    </row>
    <row r="14" spans="1:34" x14ac:dyDescent="0.25">
      <c r="A14"/>
      <c r="B14" s="145"/>
      <c r="C14" s="13" t="s">
        <v>66</v>
      </c>
      <c r="D14" s="13" t="s">
        <v>66</v>
      </c>
      <c r="E14" s="13" t="s">
        <v>66</v>
      </c>
      <c r="F14" s="13" t="s">
        <v>66</v>
      </c>
      <c r="G14" s="32"/>
      <c r="H14" s="145"/>
      <c r="I14" s="13" t="s">
        <v>66</v>
      </c>
      <c r="J14" s="13">
        <v>0</v>
      </c>
      <c r="K14" s="13" t="s">
        <v>66</v>
      </c>
      <c r="L14" s="13">
        <v>0</v>
      </c>
      <c r="M14"/>
      <c r="N14" s="145"/>
      <c r="O14" s="13" t="s">
        <v>25</v>
      </c>
      <c r="P14" s="13" t="s">
        <v>66</v>
      </c>
      <c r="Q14" s="13" t="s">
        <v>65</v>
      </c>
      <c r="R14" s="13" t="s">
        <v>66</v>
      </c>
      <c r="S14" s="32"/>
      <c r="T14" s="145"/>
      <c r="U14" s="13" t="s">
        <v>65</v>
      </c>
      <c r="V14" s="13" t="s">
        <v>65</v>
      </c>
      <c r="W14" s="13" t="s">
        <v>66</v>
      </c>
      <c r="X14" s="13" t="s">
        <v>66</v>
      </c>
      <c r="Z14" s="145"/>
      <c r="AA14" s="13">
        <v>0</v>
      </c>
      <c r="AB14" s="13" t="s">
        <v>66</v>
      </c>
      <c r="AC14" s="13">
        <v>0</v>
      </c>
      <c r="AD14" s="32"/>
      <c r="AE14" s="145"/>
      <c r="AF14" s="13">
        <v>0</v>
      </c>
      <c r="AG14" s="13" t="s">
        <v>66</v>
      </c>
      <c r="AH14" s="13">
        <v>0</v>
      </c>
    </row>
    <row r="15" spans="1:34" x14ac:dyDescent="0.25">
      <c r="A15"/>
      <c r="B15" s="145"/>
      <c r="C15" s="13" t="s">
        <v>66</v>
      </c>
      <c r="D15" s="13" t="s">
        <v>66</v>
      </c>
      <c r="E15" s="13" t="s">
        <v>66</v>
      </c>
      <c r="F15" s="13">
        <v>0</v>
      </c>
      <c r="G15" s="32"/>
      <c r="H15" s="145"/>
      <c r="I15" s="13" t="s">
        <v>66</v>
      </c>
      <c r="J15" s="13">
        <v>0</v>
      </c>
      <c r="K15" s="13" t="s">
        <v>66</v>
      </c>
      <c r="L15" s="13" t="s">
        <v>66</v>
      </c>
      <c r="M15"/>
      <c r="N15" s="145"/>
      <c r="O15" s="13" t="s">
        <v>25</v>
      </c>
      <c r="P15" s="13" t="s">
        <v>66</v>
      </c>
      <c r="Q15" s="13" t="s">
        <v>65</v>
      </c>
      <c r="R15" s="13" t="s">
        <v>25</v>
      </c>
      <c r="S15" s="32"/>
      <c r="T15" s="145"/>
      <c r="U15" s="13" t="s">
        <v>65</v>
      </c>
      <c r="V15" s="13">
        <v>0</v>
      </c>
      <c r="W15" s="13" t="s">
        <v>66</v>
      </c>
      <c r="X15" s="13" t="s">
        <v>66</v>
      </c>
      <c r="Z15" s="145"/>
      <c r="AA15" s="13" t="s">
        <v>66</v>
      </c>
      <c r="AB15" s="13" t="s">
        <v>66</v>
      </c>
      <c r="AC15" s="13">
        <v>0</v>
      </c>
      <c r="AD15" s="32"/>
      <c r="AE15" s="145"/>
      <c r="AF15" s="13" t="s">
        <v>25</v>
      </c>
      <c r="AG15" s="13" t="s">
        <v>25</v>
      </c>
      <c r="AH15" s="13" t="s">
        <v>66</v>
      </c>
    </row>
    <row r="16" spans="1:34" x14ac:dyDescent="0.25">
      <c r="A16"/>
      <c r="B16" s="146">
        <v>3</v>
      </c>
      <c r="C16" s="13" t="s">
        <v>66</v>
      </c>
      <c r="D16" s="13" t="s">
        <v>66</v>
      </c>
      <c r="E16" s="13" t="s">
        <v>66</v>
      </c>
      <c r="F16" s="13" t="s">
        <v>66</v>
      </c>
      <c r="G16" s="32"/>
      <c r="H16" s="146">
        <v>12</v>
      </c>
      <c r="I16" s="13" t="s">
        <v>66</v>
      </c>
      <c r="J16" s="13" t="s">
        <v>66</v>
      </c>
      <c r="K16" s="13" t="s">
        <v>66</v>
      </c>
      <c r="L16" s="13" t="s">
        <v>66</v>
      </c>
      <c r="M16"/>
      <c r="N16" s="146">
        <v>3</v>
      </c>
      <c r="O16" s="13" t="s">
        <v>65</v>
      </c>
      <c r="P16" s="13" t="s">
        <v>65</v>
      </c>
      <c r="Q16" s="13" t="s">
        <v>65</v>
      </c>
      <c r="R16" s="13" t="s">
        <v>65</v>
      </c>
      <c r="S16" s="32"/>
      <c r="T16" s="146">
        <v>12</v>
      </c>
      <c r="U16" s="13" t="s">
        <v>65</v>
      </c>
      <c r="V16" s="13" t="s">
        <v>65</v>
      </c>
      <c r="W16" s="13" t="s">
        <v>66</v>
      </c>
      <c r="X16" s="13" t="s">
        <v>65</v>
      </c>
      <c r="Z16" s="146">
        <v>3</v>
      </c>
      <c r="AA16" s="13" t="s">
        <v>66</v>
      </c>
      <c r="AB16" s="13" t="s">
        <v>66</v>
      </c>
      <c r="AC16" s="13" t="s">
        <v>66</v>
      </c>
      <c r="AD16" s="32"/>
      <c r="AE16" s="146">
        <v>12</v>
      </c>
      <c r="AF16" s="13" t="s">
        <v>66</v>
      </c>
      <c r="AG16" s="13" t="s">
        <v>66</v>
      </c>
      <c r="AH16" s="13" t="s">
        <v>66</v>
      </c>
    </row>
    <row r="17" spans="1:34" x14ac:dyDescent="0.25">
      <c r="A17"/>
      <c r="B17" s="146"/>
      <c r="C17" s="13" t="s">
        <v>66</v>
      </c>
      <c r="D17" s="13" t="s">
        <v>66</v>
      </c>
      <c r="E17" s="13" t="s">
        <v>66</v>
      </c>
      <c r="F17" s="13" t="s">
        <v>66</v>
      </c>
      <c r="G17" s="32"/>
      <c r="H17" s="146"/>
      <c r="I17" s="13" t="s">
        <v>66</v>
      </c>
      <c r="J17" s="13" t="s">
        <v>66</v>
      </c>
      <c r="K17" s="13" t="s">
        <v>66</v>
      </c>
      <c r="L17" s="13" t="s">
        <v>66</v>
      </c>
      <c r="M17"/>
      <c r="N17" s="146"/>
      <c r="O17" s="13" t="s">
        <v>25</v>
      </c>
      <c r="P17" s="13" t="s">
        <v>65</v>
      </c>
      <c r="Q17" s="13" t="s">
        <v>65</v>
      </c>
      <c r="R17" s="13" t="s">
        <v>65</v>
      </c>
      <c r="S17" s="32"/>
      <c r="T17" s="146"/>
      <c r="U17" s="13" t="s">
        <v>65</v>
      </c>
      <c r="V17" s="13" t="s">
        <v>66</v>
      </c>
      <c r="W17" s="13" t="s">
        <v>66</v>
      </c>
      <c r="X17" s="13" t="s">
        <v>65</v>
      </c>
      <c r="Z17" s="146"/>
      <c r="AA17" s="13" t="s">
        <v>65</v>
      </c>
      <c r="AB17" s="13" t="s">
        <v>65</v>
      </c>
      <c r="AC17" s="13" t="s">
        <v>66</v>
      </c>
      <c r="AD17" s="32"/>
      <c r="AE17" s="146"/>
      <c r="AF17" s="13" t="s">
        <v>25</v>
      </c>
      <c r="AG17" s="13" t="s">
        <v>66</v>
      </c>
      <c r="AH17" s="13" t="s">
        <v>66</v>
      </c>
    </row>
    <row r="18" spans="1:34" x14ac:dyDescent="0.25">
      <c r="A18"/>
      <c r="B18" s="146"/>
      <c r="C18" s="13" t="s">
        <v>66</v>
      </c>
      <c r="D18" s="13" t="s">
        <v>66</v>
      </c>
      <c r="E18" s="13" t="s">
        <v>66</v>
      </c>
      <c r="F18" s="13" t="s">
        <v>66</v>
      </c>
      <c r="G18" s="32"/>
      <c r="H18" s="146"/>
      <c r="I18" s="13" t="s">
        <v>66</v>
      </c>
      <c r="J18" s="13" t="s">
        <v>66</v>
      </c>
      <c r="K18" s="13" t="s">
        <v>66</v>
      </c>
      <c r="L18" s="13" t="s">
        <v>66</v>
      </c>
      <c r="M18"/>
      <c r="N18" s="146"/>
      <c r="O18" s="13" t="s">
        <v>65</v>
      </c>
      <c r="P18" s="13" t="s">
        <v>66</v>
      </c>
      <c r="Q18" s="13" t="s">
        <v>65</v>
      </c>
      <c r="R18" s="13" t="s">
        <v>65</v>
      </c>
      <c r="S18" s="32"/>
      <c r="T18" s="146"/>
      <c r="U18" s="13" t="s">
        <v>65</v>
      </c>
      <c r="V18" s="13" t="s">
        <v>66</v>
      </c>
      <c r="W18" s="13" t="s">
        <v>65</v>
      </c>
      <c r="X18" s="13" t="s">
        <v>65</v>
      </c>
      <c r="Z18" s="146"/>
      <c r="AA18" s="13" t="s">
        <v>65</v>
      </c>
      <c r="AB18" s="13" t="s">
        <v>65</v>
      </c>
      <c r="AC18" s="13" t="s">
        <v>66</v>
      </c>
      <c r="AD18" s="32"/>
      <c r="AE18" s="146"/>
      <c r="AF18" s="13" t="s">
        <v>66</v>
      </c>
      <c r="AG18" s="13" t="s">
        <v>66</v>
      </c>
      <c r="AH18" s="13" t="s">
        <v>66</v>
      </c>
    </row>
    <row r="19" spans="1:34" x14ac:dyDescent="0.25">
      <c r="A19"/>
      <c r="B19" s="146"/>
      <c r="C19" s="13" t="s">
        <v>66</v>
      </c>
      <c r="D19" s="13" t="s">
        <v>66</v>
      </c>
      <c r="E19" s="13" t="s">
        <v>66</v>
      </c>
      <c r="F19" s="13" t="s">
        <v>66</v>
      </c>
      <c r="G19" s="32"/>
      <c r="H19" s="146"/>
      <c r="I19" s="13" t="s">
        <v>66</v>
      </c>
      <c r="J19" s="13" t="s">
        <v>66</v>
      </c>
      <c r="K19" s="13" t="s">
        <v>66</v>
      </c>
      <c r="L19" s="13" t="s">
        <v>66</v>
      </c>
      <c r="M19"/>
      <c r="N19" s="146"/>
      <c r="O19" s="13" t="s">
        <v>65</v>
      </c>
      <c r="P19" s="13" t="s">
        <v>65</v>
      </c>
      <c r="Q19" s="13" t="s">
        <v>65</v>
      </c>
      <c r="R19" s="13" t="s">
        <v>65</v>
      </c>
      <c r="S19" s="32"/>
      <c r="T19" s="146"/>
      <c r="U19" s="13" t="s">
        <v>65</v>
      </c>
      <c r="V19" s="13" t="s">
        <v>66</v>
      </c>
      <c r="W19" s="13" t="s">
        <v>66</v>
      </c>
      <c r="X19" s="13" t="s">
        <v>65</v>
      </c>
      <c r="Z19" s="146"/>
      <c r="AA19" s="13" t="s">
        <v>66</v>
      </c>
      <c r="AB19" s="13" t="s">
        <v>25</v>
      </c>
      <c r="AC19" s="13" t="s">
        <v>66</v>
      </c>
      <c r="AD19" s="32"/>
      <c r="AE19" s="146"/>
      <c r="AF19" s="13" t="s">
        <v>66</v>
      </c>
      <c r="AG19" s="13" t="s">
        <v>66</v>
      </c>
      <c r="AH19" s="13" t="s">
        <v>66</v>
      </c>
    </row>
    <row r="20" spans="1:34" x14ac:dyDescent="0.25">
      <c r="A20"/>
      <c r="B20" s="146"/>
      <c r="C20" s="13" t="s">
        <v>66</v>
      </c>
      <c r="D20" s="13" t="s">
        <v>66</v>
      </c>
      <c r="E20" s="13" t="s">
        <v>66</v>
      </c>
      <c r="F20" s="13" t="s">
        <v>66</v>
      </c>
      <c r="G20" s="32"/>
      <c r="H20" s="146"/>
      <c r="I20" s="13" t="s">
        <v>66</v>
      </c>
      <c r="J20" s="13" t="s">
        <v>66</v>
      </c>
      <c r="K20" s="13" t="s">
        <v>66</v>
      </c>
      <c r="L20" s="13" t="s">
        <v>66</v>
      </c>
      <c r="M20"/>
      <c r="N20" s="146"/>
      <c r="O20" s="13" t="s">
        <v>65</v>
      </c>
      <c r="P20" s="13" t="s">
        <v>65</v>
      </c>
      <c r="Q20" s="13" t="s">
        <v>65</v>
      </c>
      <c r="R20" s="13" t="s">
        <v>65</v>
      </c>
      <c r="S20" s="32"/>
      <c r="T20" s="146"/>
      <c r="U20" s="13" t="s">
        <v>65</v>
      </c>
      <c r="V20" s="13" t="s">
        <v>66</v>
      </c>
      <c r="W20" s="13" t="s">
        <v>66</v>
      </c>
      <c r="X20" s="13" t="s">
        <v>65</v>
      </c>
      <c r="Z20" s="146"/>
      <c r="AA20" s="13" t="s">
        <v>66</v>
      </c>
      <c r="AB20" s="13" t="s">
        <v>66</v>
      </c>
      <c r="AC20" s="13" t="s">
        <v>66</v>
      </c>
      <c r="AD20" s="32"/>
      <c r="AE20" s="146"/>
      <c r="AF20" s="13" t="s">
        <v>66</v>
      </c>
      <c r="AG20" s="13" t="s">
        <v>66</v>
      </c>
      <c r="AH20" s="13">
        <v>0</v>
      </c>
    </row>
    <row r="21" spans="1:34" x14ac:dyDescent="0.25">
      <c r="A21"/>
      <c r="B21" s="145">
        <v>4</v>
      </c>
      <c r="C21" s="13" t="s">
        <v>66</v>
      </c>
      <c r="D21" s="13" t="s">
        <v>66</v>
      </c>
      <c r="E21" s="13" t="s">
        <v>66</v>
      </c>
      <c r="F21" s="13" t="s">
        <v>66</v>
      </c>
      <c r="G21" s="32"/>
      <c r="H21" s="145">
        <v>13</v>
      </c>
      <c r="I21" s="13" t="s">
        <v>66</v>
      </c>
      <c r="J21" s="13" t="s">
        <v>66</v>
      </c>
      <c r="K21" s="13" t="s">
        <v>66</v>
      </c>
      <c r="L21" s="13" t="s">
        <v>66</v>
      </c>
      <c r="M21"/>
      <c r="N21" s="145">
        <v>4</v>
      </c>
      <c r="O21" s="13" t="s">
        <v>25</v>
      </c>
      <c r="P21" s="13" t="s">
        <v>65</v>
      </c>
      <c r="Q21" s="13" t="s">
        <v>65</v>
      </c>
      <c r="R21" s="13" t="s">
        <v>65</v>
      </c>
      <c r="S21" s="32"/>
      <c r="T21" s="145">
        <v>13</v>
      </c>
      <c r="U21" s="13" t="s">
        <v>66</v>
      </c>
      <c r="V21" s="13" t="s">
        <v>65</v>
      </c>
      <c r="W21" s="13" t="s">
        <v>65</v>
      </c>
      <c r="X21" s="13" t="s">
        <v>65</v>
      </c>
      <c r="Z21" s="145">
        <v>4</v>
      </c>
      <c r="AA21" s="13" t="s">
        <v>66</v>
      </c>
      <c r="AB21" s="13" t="s">
        <v>25</v>
      </c>
      <c r="AC21" s="13" t="s">
        <v>25</v>
      </c>
      <c r="AD21" s="32"/>
      <c r="AE21" s="145">
        <v>13</v>
      </c>
      <c r="AF21" s="13" t="s">
        <v>66</v>
      </c>
      <c r="AG21" s="13" t="s">
        <v>65</v>
      </c>
      <c r="AH21" s="13" t="s">
        <v>66</v>
      </c>
    </row>
    <row r="22" spans="1:34" x14ac:dyDescent="0.25">
      <c r="A22"/>
      <c r="B22" s="145"/>
      <c r="C22" s="13" t="s">
        <v>66</v>
      </c>
      <c r="D22" s="13" t="s">
        <v>66</v>
      </c>
      <c r="E22" s="13" t="s">
        <v>66</v>
      </c>
      <c r="F22" s="13" t="s">
        <v>66</v>
      </c>
      <c r="G22" s="32"/>
      <c r="H22" s="145"/>
      <c r="I22" s="13" t="s">
        <v>66</v>
      </c>
      <c r="J22" s="13" t="s">
        <v>66</v>
      </c>
      <c r="K22" s="13" t="s">
        <v>66</v>
      </c>
      <c r="L22" s="13" t="s">
        <v>66</v>
      </c>
      <c r="M22"/>
      <c r="N22" s="145"/>
      <c r="O22" s="13" t="s">
        <v>65</v>
      </c>
      <c r="P22" s="13" t="s">
        <v>65</v>
      </c>
      <c r="Q22" s="13" t="s">
        <v>66</v>
      </c>
      <c r="R22" s="13" t="s">
        <v>65</v>
      </c>
      <c r="S22" s="32"/>
      <c r="T22" s="145"/>
      <c r="U22" s="13" t="s">
        <v>66</v>
      </c>
      <c r="V22" s="13" t="s">
        <v>65</v>
      </c>
      <c r="W22" s="13" t="s">
        <v>65</v>
      </c>
      <c r="X22" s="13" t="s">
        <v>65</v>
      </c>
      <c r="Z22" s="145"/>
      <c r="AA22" s="13" t="s">
        <v>66</v>
      </c>
      <c r="AB22" s="13" t="s">
        <v>25</v>
      </c>
      <c r="AC22" s="13" t="s">
        <v>25</v>
      </c>
      <c r="AD22" s="32"/>
      <c r="AE22" s="145"/>
      <c r="AF22" s="13" t="s">
        <v>66</v>
      </c>
      <c r="AG22" s="13" t="s">
        <v>66</v>
      </c>
      <c r="AH22" s="13" t="s">
        <v>66</v>
      </c>
    </row>
    <row r="23" spans="1:34" x14ac:dyDescent="0.25">
      <c r="A23"/>
      <c r="B23" s="145"/>
      <c r="C23" s="13" t="s">
        <v>66</v>
      </c>
      <c r="D23" s="13" t="s">
        <v>66</v>
      </c>
      <c r="E23" s="13" t="s">
        <v>66</v>
      </c>
      <c r="F23" s="13" t="s">
        <v>66</v>
      </c>
      <c r="G23" s="32"/>
      <c r="H23" s="145"/>
      <c r="I23" s="13" t="s">
        <v>66</v>
      </c>
      <c r="J23" s="13" t="s">
        <v>66</v>
      </c>
      <c r="K23" s="13" t="s">
        <v>66</v>
      </c>
      <c r="L23" s="13" t="s">
        <v>66</v>
      </c>
      <c r="M23"/>
      <c r="N23" s="145"/>
      <c r="O23" s="13" t="s">
        <v>65</v>
      </c>
      <c r="P23" s="13" t="s">
        <v>65</v>
      </c>
      <c r="Q23" s="13" t="s">
        <v>65</v>
      </c>
      <c r="R23" s="13" t="s">
        <v>65</v>
      </c>
      <c r="S23" s="32"/>
      <c r="T23" s="145"/>
      <c r="U23" s="13" t="s">
        <v>66</v>
      </c>
      <c r="V23" s="13" t="s">
        <v>66</v>
      </c>
      <c r="W23" s="13" t="s">
        <v>66</v>
      </c>
      <c r="X23" s="13" t="s">
        <v>65</v>
      </c>
      <c r="Z23" s="145"/>
      <c r="AA23" s="13" t="s">
        <v>66</v>
      </c>
      <c r="AB23" s="13" t="s">
        <v>66</v>
      </c>
      <c r="AC23" s="13" t="s">
        <v>25</v>
      </c>
      <c r="AD23" s="32"/>
      <c r="AE23" s="145"/>
      <c r="AF23" s="13">
        <v>0</v>
      </c>
      <c r="AG23" s="13" t="s">
        <v>65</v>
      </c>
      <c r="AH23" s="13" t="s">
        <v>66</v>
      </c>
    </row>
    <row r="24" spans="1:34" x14ac:dyDescent="0.25">
      <c r="A24"/>
      <c r="B24" s="145"/>
      <c r="C24" s="13" t="s">
        <v>66</v>
      </c>
      <c r="D24" s="13" t="s">
        <v>66</v>
      </c>
      <c r="E24" s="13" t="s">
        <v>66</v>
      </c>
      <c r="F24" s="13" t="s">
        <v>66</v>
      </c>
      <c r="G24" s="32"/>
      <c r="H24" s="145"/>
      <c r="I24" s="13" t="s">
        <v>66</v>
      </c>
      <c r="J24" s="13" t="s">
        <v>66</v>
      </c>
      <c r="K24" s="13" t="s">
        <v>66</v>
      </c>
      <c r="L24" s="13" t="s">
        <v>66</v>
      </c>
      <c r="M24"/>
      <c r="N24" s="145"/>
      <c r="O24" s="13" t="s">
        <v>25</v>
      </c>
      <c r="P24" s="13" t="s">
        <v>65</v>
      </c>
      <c r="Q24" s="13" t="s">
        <v>66</v>
      </c>
      <c r="R24" s="13" t="s">
        <v>65</v>
      </c>
      <c r="S24" s="32"/>
      <c r="T24" s="145"/>
      <c r="U24" s="13" t="s">
        <v>66</v>
      </c>
      <c r="V24" s="13" t="s">
        <v>66</v>
      </c>
      <c r="W24" s="13" t="s">
        <v>65</v>
      </c>
      <c r="X24" s="13" t="s">
        <v>65</v>
      </c>
      <c r="Z24" s="145"/>
      <c r="AA24" s="13" t="s">
        <v>66</v>
      </c>
      <c r="AB24" s="13">
        <v>0</v>
      </c>
      <c r="AC24" s="13" t="s">
        <v>25</v>
      </c>
      <c r="AD24" s="32"/>
      <c r="AE24" s="145"/>
      <c r="AF24" s="13" t="s">
        <v>66</v>
      </c>
      <c r="AG24" s="13" t="s">
        <v>25</v>
      </c>
      <c r="AH24" s="13">
        <v>0</v>
      </c>
    </row>
    <row r="25" spans="1:34" x14ac:dyDescent="0.25">
      <c r="A25"/>
      <c r="B25" s="145"/>
      <c r="C25" s="13" t="s">
        <v>66</v>
      </c>
      <c r="D25" s="13" t="s">
        <v>66</v>
      </c>
      <c r="E25" s="13" t="s">
        <v>66</v>
      </c>
      <c r="F25" s="13" t="s">
        <v>66</v>
      </c>
      <c r="G25" s="32"/>
      <c r="H25" s="145"/>
      <c r="I25" s="13" t="s">
        <v>66</v>
      </c>
      <c r="J25" s="13" t="s">
        <v>66</v>
      </c>
      <c r="K25" s="13" t="s">
        <v>66</v>
      </c>
      <c r="L25" s="13" t="s">
        <v>66</v>
      </c>
      <c r="M25"/>
      <c r="N25" s="145"/>
      <c r="O25" s="13" t="s">
        <v>66</v>
      </c>
      <c r="P25" s="13" t="s">
        <v>65</v>
      </c>
      <c r="Q25" s="13" t="s">
        <v>65</v>
      </c>
      <c r="R25" s="13" t="s">
        <v>65</v>
      </c>
      <c r="S25" s="32"/>
      <c r="T25" s="145"/>
      <c r="U25" s="13" t="s">
        <v>25</v>
      </c>
      <c r="V25" s="13" t="s">
        <v>66</v>
      </c>
      <c r="W25" s="13" t="s">
        <v>65</v>
      </c>
      <c r="X25" s="13" t="s">
        <v>65</v>
      </c>
      <c r="Z25" s="145"/>
      <c r="AA25" s="13" t="s">
        <v>66</v>
      </c>
      <c r="AB25" s="13" t="s">
        <v>66</v>
      </c>
      <c r="AC25" s="13" t="s">
        <v>25</v>
      </c>
      <c r="AD25" s="32"/>
      <c r="AE25" s="145"/>
      <c r="AF25" s="13" t="s">
        <v>25</v>
      </c>
      <c r="AG25" s="13" t="s">
        <v>66</v>
      </c>
      <c r="AH25" s="13" t="s">
        <v>66</v>
      </c>
    </row>
    <row r="26" spans="1:34" x14ac:dyDescent="0.25">
      <c r="A26"/>
      <c r="B26" s="146">
        <v>5</v>
      </c>
      <c r="C26" s="13">
        <v>0</v>
      </c>
      <c r="D26" s="13" t="s">
        <v>66</v>
      </c>
      <c r="E26" s="13" t="s">
        <v>66</v>
      </c>
      <c r="F26" s="13" t="s">
        <v>66</v>
      </c>
      <c r="G26" s="32"/>
      <c r="H26" s="146">
        <v>14</v>
      </c>
      <c r="I26" s="13" t="s">
        <v>66</v>
      </c>
      <c r="J26" s="13">
        <v>0</v>
      </c>
      <c r="K26" s="13" t="s">
        <v>66</v>
      </c>
      <c r="L26" s="13" t="s">
        <v>66</v>
      </c>
      <c r="M26"/>
      <c r="N26" s="146">
        <v>5</v>
      </c>
      <c r="O26" s="13" t="s">
        <v>66</v>
      </c>
      <c r="P26" s="13" t="s">
        <v>65</v>
      </c>
      <c r="Q26" s="13" t="s">
        <v>25</v>
      </c>
      <c r="R26" s="13" t="s">
        <v>65</v>
      </c>
      <c r="S26" s="32"/>
      <c r="T26" s="146">
        <v>14</v>
      </c>
      <c r="U26" s="13" t="s">
        <v>66</v>
      </c>
      <c r="V26" s="13" t="s">
        <v>66</v>
      </c>
      <c r="W26" s="13" t="s">
        <v>66</v>
      </c>
      <c r="X26" s="13" t="s">
        <v>65</v>
      </c>
      <c r="Z26" s="146">
        <v>5</v>
      </c>
      <c r="AA26" s="13" t="s">
        <v>66</v>
      </c>
      <c r="AB26" s="13" t="s">
        <v>66</v>
      </c>
      <c r="AC26" s="13" t="s">
        <v>66</v>
      </c>
      <c r="AD26" s="32"/>
      <c r="AE26" s="146">
        <v>14</v>
      </c>
      <c r="AF26" s="13" t="s">
        <v>66</v>
      </c>
      <c r="AG26" s="13">
        <v>0</v>
      </c>
      <c r="AH26" s="13" t="s">
        <v>25</v>
      </c>
    </row>
    <row r="27" spans="1:34" x14ac:dyDescent="0.25">
      <c r="A27"/>
      <c r="B27" s="146"/>
      <c r="C27" s="13">
        <v>0</v>
      </c>
      <c r="D27" s="13" t="s">
        <v>66</v>
      </c>
      <c r="E27" s="13" t="s">
        <v>66</v>
      </c>
      <c r="F27" s="13" t="s">
        <v>66</v>
      </c>
      <c r="G27" s="32"/>
      <c r="H27" s="146"/>
      <c r="I27" s="13" t="s">
        <v>66</v>
      </c>
      <c r="J27" s="13">
        <v>0</v>
      </c>
      <c r="K27" s="13" t="s">
        <v>66</v>
      </c>
      <c r="L27" s="13" t="s">
        <v>66</v>
      </c>
      <c r="M27"/>
      <c r="N27" s="146"/>
      <c r="O27" s="13" t="s">
        <v>65</v>
      </c>
      <c r="P27" s="13" t="s">
        <v>65</v>
      </c>
      <c r="Q27" s="13" t="s">
        <v>65</v>
      </c>
      <c r="R27" s="13" t="s">
        <v>65</v>
      </c>
      <c r="S27" s="32"/>
      <c r="T27" s="146"/>
      <c r="U27" s="13" t="s">
        <v>66</v>
      </c>
      <c r="V27" s="13" t="s">
        <v>66</v>
      </c>
      <c r="W27" s="13" t="s">
        <v>66</v>
      </c>
      <c r="X27" s="13" t="s">
        <v>66</v>
      </c>
      <c r="Z27" s="146"/>
      <c r="AA27" s="13" t="s">
        <v>66</v>
      </c>
      <c r="AB27" s="13" t="s">
        <v>66</v>
      </c>
      <c r="AC27" s="13" t="s">
        <v>66</v>
      </c>
      <c r="AD27" s="32"/>
      <c r="AE27" s="146"/>
      <c r="AF27" s="13" t="s">
        <v>66</v>
      </c>
      <c r="AG27" s="13">
        <v>0</v>
      </c>
      <c r="AH27" s="13" t="s">
        <v>66</v>
      </c>
    </row>
    <row r="28" spans="1:34" x14ac:dyDescent="0.25">
      <c r="A28"/>
      <c r="B28" s="146"/>
      <c r="C28" s="13">
        <v>0</v>
      </c>
      <c r="D28" s="13" t="s">
        <v>66</v>
      </c>
      <c r="E28" s="13" t="s">
        <v>66</v>
      </c>
      <c r="F28" s="13" t="s">
        <v>66</v>
      </c>
      <c r="G28" s="32"/>
      <c r="H28" s="146"/>
      <c r="I28" s="13" t="s">
        <v>66</v>
      </c>
      <c r="J28" s="13">
        <v>0</v>
      </c>
      <c r="K28" s="13" t="s">
        <v>66</v>
      </c>
      <c r="L28" s="13" t="s">
        <v>66</v>
      </c>
      <c r="M28"/>
      <c r="N28" s="146"/>
      <c r="O28" s="13" t="s">
        <v>65</v>
      </c>
      <c r="P28" s="13" t="s">
        <v>65</v>
      </c>
      <c r="Q28" s="13" t="s">
        <v>65</v>
      </c>
      <c r="R28" s="13" t="s">
        <v>65</v>
      </c>
      <c r="S28" s="32"/>
      <c r="T28" s="146"/>
      <c r="U28" s="13" t="s">
        <v>66</v>
      </c>
      <c r="V28" s="13" t="s">
        <v>66</v>
      </c>
      <c r="W28" s="13" t="s">
        <v>66</v>
      </c>
      <c r="X28" s="13" t="s">
        <v>66</v>
      </c>
      <c r="Z28" s="146"/>
      <c r="AA28" s="13" t="s">
        <v>66</v>
      </c>
      <c r="AB28" s="13" t="s">
        <v>66</v>
      </c>
      <c r="AC28" s="13" t="s">
        <v>66</v>
      </c>
      <c r="AD28" s="32"/>
      <c r="AE28" s="146"/>
      <c r="AF28" s="13" t="s">
        <v>66</v>
      </c>
      <c r="AG28" s="13">
        <v>0</v>
      </c>
      <c r="AH28" s="13" t="s">
        <v>66</v>
      </c>
    </row>
    <row r="29" spans="1:34" x14ac:dyDescent="0.25">
      <c r="A29"/>
      <c r="B29" s="146"/>
      <c r="C29" s="13">
        <v>0</v>
      </c>
      <c r="D29" s="13" t="s">
        <v>66</v>
      </c>
      <c r="E29" s="13" t="s">
        <v>66</v>
      </c>
      <c r="F29" s="13" t="s">
        <v>66</v>
      </c>
      <c r="G29" s="32"/>
      <c r="H29" s="146"/>
      <c r="I29" s="13" t="s">
        <v>66</v>
      </c>
      <c r="J29" s="13">
        <v>0</v>
      </c>
      <c r="K29" s="13" t="s">
        <v>66</v>
      </c>
      <c r="L29" s="13" t="s">
        <v>66</v>
      </c>
      <c r="M29"/>
      <c r="N29" s="146"/>
      <c r="O29" s="13" t="s">
        <v>65</v>
      </c>
      <c r="P29" s="13" t="s">
        <v>65</v>
      </c>
      <c r="Q29" s="13" t="s">
        <v>65</v>
      </c>
      <c r="R29" s="13" t="s">
        <v>65</v>
      </c>
      <c r="S29" s="32"/>
      <c r="T29" s="146"/>
      <c r="U29" s="13" t="s">
        <v>66</v>
      </c>
      <c r="V29" s="13" t="s">
        <v>66</v>
      </c>
      <c r="W29" s="13" t="s">
        <v>66</v>
      </c>
      <c r="X29" s="13" t="s">
        <v>66</v>
      </c>
      <c r="Z29" s="146"/>
      <c r="AA29" s="13" t="s">
        <v>66</v>
      </c>
      <c r="AB29" s="13" t="s">
        <v>66</v>
      </c>
      <c r="AC29" s="13" t="s">
        <v>66</v>
      </c>
      <c r="AD29" s="32"/>
      <c r="AE29" s="146"/>
      <c r="AF29" s="13" t="s">
        <v>66</v>
      </c>
      <c r="AG29" s="13">
        <v>0</v>
      </c>
      <c r="AH29" s="13" t="s">
        <v>66</v>
      </c>
    </row>
    <row r="30" spans="1:34" x14ac:dyDescent="0.25">
      <c r="A30"/>
      <c r="B30" s="146"/>
      <c r="C30" s="13">
        <v>0</v>
      </c>
      <c r="D30" s="13" t="s">
        <v>66</v>
      </c>
      <c r="E30" s="13" t="s">
        <v>66</v>
      </c>
      <c r="F30" s="13" t="s">
        <v>66</v>
      </c>
      <c r="G30" s="32"/>
      <c r="H30" s="146"/>
      <c r="I30" s="13" t="s">
        <v>66</v>
      </c>
      <c r="J30" s="13">
        <v>0</v>
      </c>
      <c r="K30" s="13" t="s">
        <v>66</v>
      </c>
      <c r="L30" s="13" t="s">
        <v>66</v>
      </c>
      <c r="M30"/>
      <c r="N30" s="146"/>
      <c r="O30" s="13" t="s">
        <v>65</v>
      </c>
      <c r="P30" s="13" t="s">
        <v>65</v>
      </c>
      <c r="Q30" s="13" t="s">
        <v>65</v>
      </c>
      <c r="R30" s="13" t="s">
        <v>65</v>
      </c>
      <c r="S30" s="32"/>
      <c r="T30" s="146"/>
      <c r="U30" s="13" t="s">
        <v>66</v>
      </c>
      <c r="V30" s="13" t="s">
        <v>66</v>
      </c>
      <c r="W30" s="13" t="s">
        <v>66</v>
      </c>
      <c r="X30" s="13" t="s">
        <v>66</v>
      </c>
      <c r="Z30" s="146"/>
      <c r="AA30" s="13" t="s">
        <v>66</v>
      </c>
      <c r="AB30" s="13" t="s">
        <v>66</v>
      </c>
      <c r="AC30" s="13" t="s">
        <v>66</v>
      </c>
      <c r="AD30" s="32"/>
      <c r="AE30" s="146"/>
      <c r="AF30" s="13" t="s">
        <v>66</v>
      </c>
      <c r="AG30" s="13">
        <v>0</v>
      </c>
      <c r="AH30" s="13" t="s">
        <v>66</v>
      </c>
    </row>
    <row r="31" spans="1:34" x14ac:dyDescent="0.25">
      <c r="A31"/>
      <c r="B31" s="145">
        <v>6</v>
      </c>
      <c r="C31" s="13" t="s">
        <v>66</v>
      </c>
      <c r="D31" s="13" t="s">
        <v>66</v>
      </c>
      <c r="E31" s="13" t="s">
        <v>66</v>
      </c>
      <c r="F31" s="13" t="s">
        <v>66</v>
      </c>
      <c r="G31" s="32"/>
      <c r="H31" s="145">
        <v>15</v>
      </c>
      <c r="I31" s="13" t="s">
        <v>66</v>
      </c>
      <c r="J31" s="13" t="s">
        <v>66</v>
      </c>
      <c r="K31" s="13" t="s">
        <v>66</v>
      </c>
      <c r="L31" s="13" t="s">
        <v>66</v>
      </c>
      <c r="M31"/>
      <c r="N31" s="145">
        <v>6</v>
      </c>
      <c r="O31" s="13" t="s">
        <v>66</v>
      </c>
      <c r="P31" s="13" t="s">
        <v>66</v>
      </c>
      <c r="Q31" s="13" t="s">
        <v>66</v>
      </c>
      <c r="R31" s="13" t="s">
        <v>66</v>
      </c>
      <c r="S31" s="32"/>
      <c r="T31" s="145">
        <v>15</v>
      </c>
      <c r="U31" s="13" t="s">
        <v>66</v>
      </c>
      <c r="V31" s="13" t="s">
        <v>65</v>
      </c>
      <c r="W31" s="13" t="s">
        <v>66</v>
      </c>
      <c r="X31" s="13" t="s">
        <v>66</v>
      </c>
      <c r="Z31" s="145">
        <v>6</v>
      </c>
      <c r="AA31" s="13">
        <v>0</v>
      </c>
      <c r="AB31" s="13" t="s">
        <v>25</v>
      </c>
      <c r="AC31" s="13">
        <v>0</v>
      </c>
      <c r="AD31" s="32"/>
      <c r="AE31" s="145">
        <v>15</v>
      </c>
      <c r="AF31" s="13" t="s">
        <v>66</v>
      </c>
      <c r="AG31" s="13">
        <v>0</v>
      </c>
      <c r="AH31" s="13" t="s">
        <v>66</v>
      </c>
    </row>
    <row r="32" spans="1:34" x14ac:dyDescent="0.25">
      <c r="A32"/>
      <c r="B32" s="145"/>
      <c r="C32" s="13" t="s">
        <v>66</v>
      </c>
      <c r="D32" s="13" t="s">
        <v>66</v>
      </c>
      <c r="E32" s="13" t="s">
        <v>66</v>
      </c>
      <c r="F32" s="13" t="s">
        <v>66</v>
      </c>
      <c r="G32" s="32"/>
      <c r="H32" s="145"/>
      <c r="I32" s="13" t="s">
        <v>66</v>
      </c>
      <c r="J32" s="13" t="s">
        <v>66</v>
      </c>
      <c r="K32" s="13" t="s">
        <v>66</v>
      </c>
      <c r="L32" s="13" t="s">
        <v>66</v>
      </c>
      <c r="M32"/>
      <c r="N32" s="145"/>
      <c r="O32" s="13" t="s">
        <v>25</v>
      </c>
      <c r="P32" s="13" t="s">
        <v>66</v>
      </c>
      <c r="Q32" s="13" t="s">
        <v>66</v>
      </c>
      <c r="R32" s="13" t="s">
        <v>66</v>
      </c>
      <c r="S32" s="32"/>
      <c r="T32" s="145"/>
      <c r="U32" s="13" t="s">
        <v>66</v>
      </c>
      <c r="V32" s="13" t="s">
        <v>25</v>
      </c>
      <c r="W32" s="13" t="s">
        <v>66</v>
      </c>
      <c r="X32" s="13" t="s">
        <v>25</v>
      </c>
      <c r="Z32" s="145"/>
      <c r="AA32" s="13">
        <v>0</v>
      </c>
      <c r="AB32" s="13">
        <v>0</v>
      </c>
      <c r="AC32" s="13" t="s">
        <v>25</v>
      </c>
      <c r="AD32" s="32"/>
      <c r="AE32" s="145"/>
      <c r="AF32" s="13">
        <v>0</v>
      </c>
      <c r="AG32" s="13" t="s">
        <v>66</v>
      </c>
      <c r="AH32" s="13" t="s">
        <v>66</v>
      </c>
    </row>
    <row r="33" spans="1:34" x14ac:dyDescent="0.25">
      <c r="A33"/>
      <c r="B33" s="145"/>
      <c r="C33" s="13" t="s">
        <v>66</v>
      </c>
      <c r="D33" s="13" t="s">
        <v>66</v>
      </c>
      <c r="E33" s="13" t="s">
        <v>66</v>
      </c>
      <c r="F33" s="13" t="s">
        <v>66</v>
      </c>
      <c r="G33" s="32"/>
      <c r="H33" s="145"/>
      <c r="I33" s="13" t="s">
        <v>66</v>
      </c>
      <c r="J33" s="13" t="s">
        <v>66</v>
      </c>
      <c r="K33" s="13" t="s">
        <v>66</v>
      </c>
      <c r="L33" s="13" t="s">
        <v>66</v>
      </c>
      <c r="M33"/>
      <c r="N33" s="145"/>
      <c r="O33" s="13">
        <v>0</v>
      </c>
      <c r="P33" s="13" t="s">
        <v>65</v>
      </c>
      <c r="Q33" s="13" t="s">
        <v>66</v>
      </c>
      <c r="R33" s="13" t="s">
        <v>66</v>
      </c>
      <c r="S33" s="32"/>
      <c r="T33" s="145"/>
      <c r="U33" s="13" t="s">
        <v>65</v>
      </c>
      <c r="V33" s="13" t="s">
        <v>66</v>
      </c>
      <c r="W33" s="13" t="s">
        <v>66</v>
      </c>
      <c r="X33" s="13" t="s">
        <v>66</v>
      </c>
      <c r="Z33" s="145"/>
      <c r="AA33" s="13" t="s">
        <v>66</v>
      </c>
      <c r="AB33" s="13" t="s">
        <v>66</v>
      </c>
      <c r="AC33" s="13">
        <v>0</v>
      </c>
      <c r="AD33" s="32"/>
      <c r="AE33" s="145"/>
      <c r="AF33" s="13">
        <v>0</v>
      </c>
      <c r="AG33" s="13">
        <v>0</v>
      </c>
      <c r="AH33" s="13" t="s">
        <v>66</v>
      </c>
    </row>
    <row r="34" spans="1:34" x14ac:dyDescent="0.25">
      <c r="A34"/>
      <c r="B34" s="145"/>
      <c r="C34" s="13" t="s">
        <v>66</v>
      </c>
      <c r="D34" s="13" t="s">
        <v>66</v>
      </c>
      <c r="E34" s="13" t="s">
        <v>66</v>
      </c>
      <c r="F34" s="13" t="s">
        <v>66</v>
      </c>
      <c r="G34" s="32"/>
      <c r="H34" s="145"/>
      <c r="I34" s="13" t="s">
        <v>66</v>
      </c>
      <c r="J34" s="13" t="s">
        <v>66</v>
      </c>
      <c r="K34" s="13" t="s">
        <v>66</v>
      </c>
      <c r="L34" s="13" t="s">
        <v>66</v>
      </c>
      <c r="M34"/>
      <c r="N34" s="145"/>
      <c r="O34" s="13" t="s">
        <v>65</v>
      </c>
      <c r="P34" s="13" t="s">
        <v>65</v>
      </c>
      <c r="Q34" s="13" t="s">
        <v>66</v>
      </c>
      <c r="R34" s="13" t="s">
        <v>66</v>
      </c>
      <c r="S34" s="32"/>
      <c r="T34" s="145"/>
      <c r="U34" s="13" t="s">
        <v>66</v>
      </c>
      <c r="V34" s="13" t="s">
        <v>66</v>
      </c>
      <c r="W34" s="13" t="s">
        <v>66</v>
      </c>
      <c r="X34" s="13" t="s">
        <v>66</v>
      </c>
      <c r="Z34" s="145"/>
      <c r="AA34" s="13" t="s">
        <v>66</v>
      </c>
      <c r="AB34" s="13" t="s">
        <v>66</v>
      </c>
      <c r="AC34" s="13">
        <v>0</v>
      </c>
      <c r="AD34" s="32"/>
      <c r="AE34" s="145"/>
      <c r="AF34" s="13" t="s">
        <v>25</v>
      </c>
      <c r="AG34" s="13">
        <v>0</v>
      </c>
      <c r="AH34" s="13" t="s">
        <v>66</v>
      </c>
    </row>
    <row r="35" spans="1:34" x14ac:dyDescent="0.25">
      <c r="A35"/>
      <c r="B35" s="145"/>
      <c r="C35" s="13" t="s">
        <v>66</v>
      </c>
      <c r="D35" s="13" t="s">
        <v>66</v>
      </c>
      <c r="E35" s="13" t="s">
        <v>66</v>
      </c>
      <c r="F35" s="13" t="s">
        <v>66</v>
      </c>
      <c r="G35" s="32"/>
      <c r="H35" s="145"/>
      <c r="I35" s="13" t="s">
        <v>66</v>
      </c>
      <c r="J35" s="13" t="s">
        <v>66</v>
      </c>
      <c r="K35" s="13" t="s">
        <v>66</v>
      </c>
      <c r="L35" s="13" t="s">
        <v>66</v>
      </c>
      <c r="M35"/>
      <c r="N35" s="145"/>
      <c r="O35" s="13" t="s">
        <v>25</v>
      </c>
      <c r="P35" s="13" t="s">
        <v>66</v>
      </c>
      <c r="Q35" s="13" t="s">
        <v>66</v>
      </c>
      <c r="R35" s="13" t="s">
        <v>66</v>
      </c>
      <c r="S35" s="32"/>
      <c r="T35" s="145"/>
      <c r="U35" s="13" t="s">
        <v>65</v>
      </c>
      <c r="V35" s="13" t="s">
        <v>66</v>
      </c>
      <c r="W35" s="13" t="s">
        <v>66</v>
      </c>
      <c r="X35" s="13" t="s">
        <v>65</v>
      </c>
      <c r="Z35" s="145"/>
      <c r="AA35" s="13" t="s">
        <v>66</v>
      </c>
      <c r="AB35" s="13" t="s">
        <v>66</v>
      </c>
      <c r="AC35" s="13">
        <v>0</v>
      </c>
      <c r="AD35" s="32"/>
      <c r="AE35" s="145"/>
      <c r="AF35" s="13">
        <v>0</v>
      </c>
      <c r="AG35" s="13">
        <v>0</v>
      </c>
      <c r="AH35" s="13" t="s">
        <v>66</v>
      </c>
    </row>
    <row r="36" spans="1:34" x14ac:dyDescent="0.25">
      <c r="A36"/>
      <c r="B36" s="146">
        <v>7</v>
      </c>
      <c r="C36" s="13" t="s">
        <v>66</v>
      </c>
      <c r="D36" s="13" t="s">
        <v>66</v>
      </c>
      <c r="E36" s="13" t="s">
        <v>66</v>
      </c>
      <c r="F36" s="13" t="s">
        <v>66</v>
      </c>
      <c r="G36" s="32"/>
      <c r="H36" s="146">
        <v>16</v>
      </c>
      <c r="I36" s="13" t="s">
        <v>66</v>
      </c>
      <c r="J36" s="13">
        <v>0</v>
      </c>
      <c r="K36" s="13" t="s">
        <v>66</v>
      </c>
      <c r="L36" s="13" t="s">
        <v>66</v>
      </c>
      <c r="M36"/>
      <c r="N36" s="146">
        <v>7</v>
      </c>
      <c r="O36" s="13" t="s">
        <v>65</v>
      </c>
      <c r="P36" s="13" t="s">
        <v>65</v>
      </c>
      <c r="Q36" s="13" t="s">
        <v>65</v>
      </c>
      <c r="R36" s="13" t="s">
        <v>65</v>
      </c>
      <c r="S36" s="32"/>
      <c r="T36" s="146">
        <v>16</v>
      </c>
      <c r="U36" s="13" t="s">
        <v>66</v>
      </c>
      <c r="V36" s="13">
        <v>0</v>
      </c>
      <c r="W36" s="13" t="s">
        <v>66</v>
      </c>
      <c r="X36" s="13" t="s">
        <v>66</v>
      </c>
      <c r="Z36" s="146">
        <v>7</v>
      </c>
      <c r="AA36" s="13" t="s">
        <v>66</v>
      </c>
      <c r="AB36" s="13" t="s">
        <v>25</v>
      </c>
      <c r="AC36" s="13" t="s">
        <v>66</v>
      </c>
      <c r="AD36" s="32"/>
      <c r="AE36" s="146">
        <v>16</v>
      </c>
      <c r="AF36" s="13">
        <v>0</v>
      </c>
      <c r="AG36" s="13" t="s">
        <v>66</v>
      </c>
      <c r="AH36" s="13" t="s">
        <v>66</v>
      </c>
    </row>
    <row r="37" spans="1:34" x14ac:dyDescent="0.25">
      <c r="A37"/>
      <c r="B37" s="146"/>
      <c r="C37" s="13" t="s">
        <v>66</v>
      </c>
      <c r="D37" s="13" t="s">
        <v>66</v>
      </c>
      <c r="E37" s="13" t="s">
        <v>66</v>
      </c>
      <c r="F37" s="13" t="s">
        <v>66</v>
      </c>
      <c r="G37" s="32"/>
      <c r="H37" s="146"/>
      <c r="I37" s="13" t="s">
        <v>66</v>
      </c>
      <c r="J37" s="13">
        <v>0</v>
      </c>
      <c r="K37" s="13" t="s">
        <v>66</v>
      </c>
      <c r="L37" s="13" t="s">
        <v>66</v>
      </c>
      <c r="M37"/>
      <c r="N37" s="146"/>
      <c r="O37" s="13" t="s">
        <v>65</v>
      </c>
      <c r="P37" s="13" t="s">
        <v>65</v>
      </c>
      <c r="Q37" s="13" t="s">
        <v>65</v>
      </c>
      <c r="R37" s="13" t="s">
        <v>65</v>
      </c>
      <c r="S37" s="32"/>
      <c r="T37" s="146"/>
      <c r="U37" s="13" t="s">
        <v>25</v>
      </c>
      <c r="V37" s="13" t="s">
        <v>66</v>
      </c>
      <c r="W37" s="13" t="s">
        <v>66</v>
      </c>
      <c r="X37" s="13" t="s">
        <v>65</v>
      </c>
      <c r="Z37" s="146"/>
      <c r="AA37" s="13">
        <v>0</v>
      </c>
      <c r="AB37" s="13" t="s">
        <v>25</v>
      </c>
      <c r="AC37" s="13" t="s">
        <v>66</v>
      </c>
      <c r="AD37" s="32"/>
      <c r="AE37" s="146"/>
      <c r="AF37" s="13" t="s">
        <v>66</v>
      </c>
      <c r="AG37" s="13" t="s">
        <v>66</v>
      </c>
      <c r="AH37" s="13" t="s">
        <v>66</v>
      </c>
    </row>
    <row r="38" spans="1:34" x14ac:dyDescent="0.25">
      <c r="A38"/>
      <c r="B38" s="146"/>
      <c r="C38" s="13" t="s">
        <v>66</v>
      </c>
      <c r="D38" s="13" t="s">
        <v>66</v>
      </c>
      <c r="E38" s="13" t="s">
        <v>66</v>
      </c>
      <c r="F38" s="13" t="s">
        <v>66</v>
      </c>
      <c r="G38" s="32"/>
      <c r="H38" s="146"/>
      <c r="I38" s="13" t="s">
        <v>66</v>
      </c>
      <c r="J38" s="13">
        <v>0</v>
      </c>
      <c r="K38" s="13" t="s">
        <v>66</v>
      </c>
      <c r="L38" s="13" t="s">
        <v>66</v>
      </c>
      <c r="M38"/>
      <c r="N38" s="146"/>
      <c r="O38" s="13" t="s">
        <v>65</v>
      </c>
      <c r="P38" s="13" t="s">
        <v>25</v>
      </c>
      <c r="Q38" s="13" t="s">
        <v>65</v>
      </c>
      <c r="R38" s="13" t="s">
        <v>65</v>
      </c>
      <c r="S38" s="32"/>
      <c r="T38" s="146"/>
      <c r="U38" s="13" t="s">
        <v>25</v>
      </c>
      <c r="V38" s="13" t="s">
        <v>66</v>
      </c>
      <c r="W38" s="13" t="s">
        <v>66</v>
      </c>
      <c r="X38" s="13" t="s">
        <v>65</v>
      </c>
      <c r="Z38" s="146"/>
      <c r="AA38" s="13" t="s">
        <v>25</v>
      </c>
      <c r="AB38" s="13" t="s">
        <v>25</v>
      </c>
      <c r="AC38" s="13" t="s">
        <v>66</v>
      </c>
      <c r="AD38" s="32"/>
      <c r="AE38" s="146"/>
      <c r="AF38" s="13" t="s">
        <v>66</v>
      </c>
      <c r="AG38" s="13" t="s">
        <v>25</v>
      </c>
      <c r="AH38" s="13" t="s">
        <v>66</v>
      </c>
    </row>
    <row r="39" spans="1:34" x14ac:dyDescent="0.25">
      <c r="A39"/>
      <c r="B39" s="146"/>
      <c r="C39" s="13" t="s">
        <v>66</v>
      </c>
      <c r="D39" s="13" t="s">
        <v>66</v>
      </c>
      <c r="E39" s="13" t="s">
        <v>66</v>
      </c>
      <c r="F39" s="13" t="s">
        <v>66</v>
      </c>
      <c r="G39" s="32"/>
      <c r="H39" s="146"/>
      <c r="I39" s="13" t="s">
        <v>66</v>
      </c>
      <c r="J39" s="13">
        <v>0</v>
      </c>
      <c r="K39" s="13" t="s">
        <v>66</v>
      </c>
      <c r="L39" s="13" t="s">
        <v>66</v>
      </c>
      <c r="M39"/>
      <c r="N39" s="146"/>
      <c r="O39" s="13" t="s">
        <v>66</v>
      </c>
      <c r="P39" s="13" t="s">
        <v>65</v>
      </c>
      <c r="Q39" s="13" t="s">
        <v>65</v>
      </c>
      <c r="R39" s="13" t="s">
        <v>65</v>
      </c>
      <c r="S39" s="32"/>
      <c r="T39" s="146"/>
      <c r="U39" s="13" t="s">
        <v>25</v>
      </c>
      <c r="V39" s="13" t="s">
        <v>66</v>
      </c>
      <c r="W39" s="13" t="s">
        <v>66</v>
      </c>
      <c r="X39" s="13" t="s">
        <v>66</v>
      </c>
      <c r="Z39" s="146"/>
      <c r="AA39" s="13" t="s">
        <v>25</v>
      </c>
      <c r="AB39" s="13" t="s">
        <v>66</v>
      </c>
      <c r="AC39" s="13" t="s">
        <v>25</v>
      </c>
      <c r="AD39" s="32"/>
      <c r="AE39" s="146"/>
      <c r="AF39" s="13">
        <v>0</v>
      </c>
      <c r="AG39" s="13" t="s">
        <v>66</v>
      </c>
      <c r="AH39" s="13" t="s">
        <v>66</v>
      </c>
    </row>
    <row r="40" spans="1:34" x14ac:dyDescent="0.25">
      <c r="A40"/>
      <c r="B40" s="146"/>
      <c r="C40" s="13" t="s">
        <v>66</v>
      </c>
      <c r="D40" s="13" t="s">
        <v>66</v>
      </c>
      <c r="E40" s="13" t="s">
        <v>66</v>
      </c>
      <c r="F40" s="13" t="s">
        <v>66</v>
      </c>
      <c r="G40" s="32"/>
      <c r="H40" s="146"/>
      <c r="I40" s="13" t="s">
        <v>66</v>
      </c>
      <c r="J40" s="13">
        <v>0</v>
      </c>
      <c r="K40" s="13" t="s">
        <v>66</v>
      </c>
      <c r="L40" s="13" t="s">
        <v>66</v>
      </c>
      <c r="M40"/>
      <c r="N40" s="146"/>
      <c r="O40" s="13" t="s">
        <v>65</v>
      </c>
      <c r="P40" s="13" t="s">
        <v>65</v>
      </c>
      <c r="Q40" s="13" t="s">
        <v>65</v>
      </c>
      <c r="R40" s="13" t="s">
        <v>65</v>
      </c>
      <c r="S40" s="32"/>
      <c r="T40" s="146"/>
      <c r="U40" s="13" t="s">
        <v>25</v>
      </c>
      <c r="V40" s="13" t="s">
        <v>66</v>
      </c>
      <c r="W40" s="13" t="s">
        <v>66</v>
      </c>
      <c r="X40" s="13" t="s">
        <v>66</v>
      </c>
      <c r="Z40" s="146"/>
      <c r="AA40" s="13" t="s">
        <v>66</v>
      </c>
      <c r="AB40" s="13" t="s">
        <v>66</v>
      </c>
      <c r="AC40" s="13" t="s">
        <v>25</v>
      </c>
      <c r="AD40" s="32"/>
      <c r="AE40" s="146"/>
      <c r="AF40" s="13">
        <v>0</v>
      </c>
      <c r="AG40" s="13" t="s">
        <v>66</v>
      </c>
      <c r="AH40" s="13">
        <v>0</v>
      </c>
    </row>
    <row r="41" spans="1:34" x14ac:dyDescent="0.25">
      <c r="A41"/>
      <c r="B41" s="145">
        <v>8</v>
      </c>
      <c r="C41" s="13" t="s">
        <v>66</v>
      </c>
      <c r="D41" s="13">
        <v>0</v>
      </c>
      <c r="E41" s="13" t="s">
        <v>66</v>
      </c>
      <c r="F41" s="13" t="s">
        <v>66</v>
      </c>
      <c r="G41" s="32"/>
      <c r="H41" s="145">
        <v>17</v>
      </c>
      <c r="I41" s="13">
        <v>0</v>
      </c>
      <c r="J41" s="13">
        <v>0</v>
      </c>
      <c r="K41" s="13" t="s">
        <v>66</v>
      </c>
      <c r="L41" s="13" t="s">
        <v>66</v>
      </c>
      <c r="M41"/>
      <c r="N41" s="145">
        <v>8</v>
      </c>
      <c r="O41" s="13" t="s">
        <v>66</v>
      </c>
      <c r="P41" s="13" t="s">
        <v>66</v>
      </c>
      <c r="Q41" s="13" t="s">
        <v>66</v>
      </c>
      <c r="R41" s="13" t="s">
        <v>66</v>
      </c>
      <c r="S41" s="32"/>
      <c r="T41" s="145">
        <v>17</v>
      </c>
      <c r="U41" s="13" t="s">
        <v>66</v>
      </c>
      <c r="V41" s="13" t="s">
        <v>66</v>
      </c>
      <c r="W41" s="13" t="s">
        <v>66</v>
      </c>
      <c r="X41" s="13" t="s">
        <v>66</v>
      </c>
      <c r="Z41" s="145">
        <v>8</v>
      </c>
      <c r="AA41" s="13" t="s">
        <v>66</v>
      </c>
      <c r="AB41" s="13" t="s">
        <v>66</v>
      </c>
      <c r="AC41" s="13">
        <v>0</v>
      </c>
      <c r="AD41" s="32"/>
      <c r="AE41" s="145">
        <v>17</v>
      </c>
      <c r="AF41" s="13" t="s">
        <v>66</v>
      </c>
      <c r="AG41" s="13">
        <v>0</v>
      </c>
      <c r="AH41" s="13" t="s">
        <v>25</v>
      </c>
    </row>
    <row r="42" spans="1:34" x14ac:dyDescent="0.25">
      <c r="A42"/>
      <c r="B42" s="145"/>
      <c r="C42" s="13" t="s">
        <v>66</v>
      </c>
      <c r="D42" s="13">
        <v>0</v>
      </c>
      <c r="E42" s="13" t="s">
        <v>66</v>
      </c>
      <c r="F42" s="13" t="s">
        <v>66</v>
      </c>
      <c r="G42" s="32"/>
      <c r="H42" s="145"/>
      <c r="I42" s="13">
        <v>0</v>
      </c>
      <c r="J42" s="13">
        <v>0</v>
      </c>
      <c r="K42" s="13" t="s">
        <v>66</v>
      </c>
      <c r="L42" s="13" t="s">
        <v>66</v>
      </c>
      <c r="M42"/>
      <c r="N42" s="145"/>
      <c r="O42" s="13" t="s">
        <v>66</v>
      </c>
      <c r="P42" s="13" t="s">
        <v>65</v>
      </c>
      <c r="Q42" s="13" t="s">
        <v>66</v>
      </c>
      <c r="R42" s="13" t="s">
        <v>25</v>
      </c>
      <c r="S42" s="32"/>
      <c r="T42" s="145"/>
      <c r="U42" s="13" t="s">
        <v>66</v>
      </c>
      <c r="V42" s="13" t="s">
        <v>66</v>
      </c>
      <c r="W42" s="13" t="s">
        <v>66</v>
      </c>
      <c r="X42" s="13" t="s">
        <v>66</v>
      </c>
      <c r="Z42" s="145"/>
      <c r="AA42" s="13" t="s">
        <v>66</v>
      </c>
      <c r="AB42" s="13">
        <v>0</v>
      </c>
      <c r="AC42" s="13">
        <v>0</v>
      </c>
      <c r="AD42" s="32"/>
      <c r="AE42" s="145"/>
      <c r="AF42" s="13">
        <v>0</v>
      </c>
      <c r="AG42" s="13">
        <v>0</v>
      </c>
      <c r="AH42" s="13" t="s">
        <v>66</v>
      </c>
    </row>
    <row r="43" spans="1:34" x14ac:dyDescent="0.25">
      <c r="A43"/>
      <c r="B43" s="145"/>
      <c r="C43" s="13" t="s">
        <v>66</v>
      </c>
      <c r="D43" s="13">
        <v>0</v>
      </c>
      <c r="E43" s="13" t="s">
        <v>66</v>
      </c>
      <c r="F43" s="13" t="s">
        <v>66</v>
      </c>
      <c r="G43" s="32"/>
      <c r="H43" s="145"/>
      <c r="I43" s="13">
        <v>0</v>
      </c>
      <c r="J43" s="13">
        <v>0</v>
      </c>
      <c r="K43" s="13" t="s">
        <v>66</v>
      </c>
      <c r="L43" s="13" t="s">
        <v>66</v>
      </c>
      <c r="M43"/>
      <c r="N43" s="145"/>
      <c r="O43" s="13" t="s">
        <v>66</v>
      </c>
      <c r="P43" s="13" t="s">
        <v>66</v>
      </c>
      <c r="Q43" s="13" t="s">
        <v>66</v>
      </c>
      <c r="R43" s="13" t="s">
        <v>65</v>
      </c>
      <c r="S43" s="32"/>
      <c r="T43" s="145"/>
      <c r="U43" s="13" t="s">
        <v>66</v>
      </c>
      <c r="V43" s="13" t="s">
        <v>66</v>
      </c>
      <c r="W43" s="13" t="s">
        <v>66</v>
      </c>
      <c r="X43" s="13" t="s">
        <v>66</v>
      </c>
      <c r="Z43" s="145"/>
      <c r="AA43" s="13">
        <v>0</v>
      </c>
      <c r="AB43" s="13">
        <v>0</v>
      </c>
      <c r="AC43" s="13">
        <v>0</v>
      </c>
      <c r="AD43" s="32"/>
      <c r="AE43" s="145"/>
      <c r="AF43" s="13">
        <v>0</v>
      </c>
      <c r="AG43" s="13" t="s">
        <v>25</v>
      </c>
      <c r="AH43" s="13" t="s">
        <v>66</v>
      </c>
    </row>
    <row r="44" spans="1:34" x14ac:dyDescent="0.25">
      <c r="A44"/>
      <c r="B44" s="145"/>
      <c r="C44" s="13" t="s">
        <v>66</v>
      </c>
      <c r="D44" s="13">
        <v>0</v>
      </c>
      <c r="E44" s="13" t="s">
        <v>66</v>
      </c>
      <c r="F44" s="13" t="s">
        <v>66</v>
      </c>
      <c r="G44" s="32"/>
      <c r="H44" s="145"/>
      <c r="I44" s="13">
        <v>0</v>
      </c>
      <c r="J44" s="13">
        <v>0</v>
      </c>
      <c r="K44" s="13" t="s">
        <v>66</v>
      </c>
      <c r="L44" s="13" t="s">
        <v>66</v>
      </c>
      <c r="M44"/>
      <c r="N44" s="145"/>
      <c r="O44" s="13" t="s">
        <v>66</v>
      </c>
      <c r="P44" s="13">
        <v>0</v>
      </c>
      <c r="Q44" s="13" t="s">
        <v>66</v>
      </c>
      <c r="R44" s="13" t="s">
        <v>65</v>
      </c>
      <c r="S44" s="32"/>
      <c r="T44" s="145"/>
      <c r="U44" s="13" t="s">
        <v>66</v>
      </c>
      <c r="V44" s="13" t="s">
        <v>66</v>
      </c>
      <c r="W44" s="13" t="s">
        <v>66</v>
      </c>
      <c r="X44" s="13" t="s">
        <v>66</v>
      </c>
      <c r="Z44" s="145"/>
      <c r="AA44" s="13">
        <v>0</v>
      </c>
      <c r="AB44" s="13">
        <v>0</v>
      </c>
      <c r="AC44" s="13">
        <v>0</v>
      </c>
      <c r="AD44" s="32"/>
      <c r="AE44" s="145"/>
      <c r="AF44" s="13" t="s">
        <v>66</v>
      </c>
      <c r="AG44" s="13">
        <v>0</v>
      </c>
      <c r="AH44" s="13" t="s">
        <v>66</v>
      </c>
    </row>
    <row r="45" spans="1:34" x14ac:dyDescent="0.25">
      <c r="A45"/>
      <c r="B45" s="145"/>
      <c r="C45" s="13" t="s">
        <v>66</v>
      </c>
      <c r="D45" s="13">
        <v>0</v>
      </c>
      <c r="E45" s="13" t="s">
        <v>66</v>
      </c>
      <c r="F45" s="13" t="s">
        <v>66</v>
      </c>
      <c r="G45" s="32"/>
      <c r="H45" s="145"/>
      <c r="I45" s="13">
        <v>0</v>
      </c>
      <c r="J45" s="13">
        <v>0</v>
      </c>
      <c r="K45" s="13" t="s">
        <v>66</v>
      </c>
      <c r="L45" s="13" t="s">
        <v>66</v>
      </c>
      <c r="M45"/>
      <c r="N45" s="145"/>
      <c r="O45" s="13" t="s">
        <v>66</v>
      </c>
      <c r="P45" s="13" t="s">
        <v>66</v>
      </c>
      <c r="Q45" s="13" t="s">
        <v>66</v>
      </c>
      <c r="R45" s="13" t="s">
        <v>65</v>
      </c>
      <c r="S45" s="32"/>
      <c r="T45" s="145"/>
      <c r="U45" s="13" t="s">
        <v>66</v>
      </c>
      <c r="V45" s="13" t="s">
        <v>66</v>
      </c>
      <c r="W45" s="13" t="s">
        <v>66</v>
      </c>
      <c r="X45" s="13" t="s">
        <v>66</v>
      </c>
      <c r="Z45" s="145"/>
      <c r="AA45" s="13" t="s">
        <v>66</v>
      </c>
      <c r="AB45" s="13" t="s">
        <v>66</v>
      </c>
      <c r="AC45" s="13">
        <v>0</v>
      </c>
      <c r="AD45" s="32"/>
      <c r="AE45" s="145"/>
      <c r="AF45" s="13" t="s">
        <v>66</v>
      </c>
      <c r="AG45" s="13" t="s">
        <v>25</v>
      </c>
      <c r="AH45" s="13">
        <v>0</v>
      </c>
    </row>
    <row r="46" spans="1:34" x14ac:dyDescent="0.25">
      <c r="A46"/>
      <c r="B46" s="146">
        <v>9</v>
      </c>
      <c r="C46" s="13" t="s">
        <v>66</v>
      </c>
      <c r="D46" s="13" t="s">
        <v>66</v>
      </c>
      <c r="E46" s="13" t="s">
        <v>66</v>
      </c>
      <c r="F46" s="13" t="s">
        <v>66</v>
      </c>
      <c r="G46" s="32"/>
      <c r="H46" s="146">
        <v>18</v>
      </c>
      <c r="I46" s="13" t="s">
        <v>66</v>
      </c>
      <c r="J46" s="13">
        <v>0</v>
      </c>
      <c r="K46" s="13" t="s">
        <v>66</v>
      </c>
      <c r="L46" s="13" t="s">
        <v>66</v>
      </c>
      <c r="M46"/>
      <c r="N46" s="146">
        <v>9</v>
      </c>
      <c r="O46" s="13" t="s">
        <v>65</v>
      </c>
      <c r="P46" s="13" t="s">
        <v>65</v>
      </c>
      <c r="Q46" s="13" t="s">
        <v>65</v>
      </c>
      <c r="R46" s="13" t="s">
        <v>65</v>
      </c>
      <c r="S46" s="32"/>
      <c r="T46" s="146">
        <v>18</v>
      </c>
      <c r="U46" s="13">
        <v>0</v>
      </c>
      <c r="V46" s="13">
        <v>0</v>
      </c>
      <c r="W46" s="13" t="s">
        <v>66</v>
      </c>
      <c r="X46" s="13" t="s">
        <v>66</v>
      </c>
      <c r="Z46" s="146">
        <v>9</v>
      </c>
      <c r="AA46" s="13" t="s">
        <v>66</v>
      </c>
      <c r="AB46" s="13" t="s">
        <v>66</v>
      </c>
      <c r="AC46" s="13" t="s">
        <v>66</v>
      </c>
      <c r="AD46" s="32"/>
      <c r="AE46" s="146">
        <v>18</v>
      </c>
      <c r="AF46" s="13" t="s">
        <v>66</v>
      </c>
      <c r="AG46" s="13" t="s">
        <v>66</v>
      </c>
      <c r="AH46" s="13" t="s">
        <v>66</v>
      </c>
    </row>
    <row r="47" spans="1:34" x14ac:dyDescent="0.25">
      <c r="A47"/>
      <c r="B47" s="146"/>
      <c r="C47" s="13" t="s">
        <v>66</v>
      </c>
      <c r="D47" s="13" t="s">
        <v>66</v>
      </c>
      <c r="E47" s="13" t="s">
        <v>66</v>
      </c>
      <c r="F47" s="13" t="s">
        <v>66</v>
      </c>
      <c r="G47" s="32"/>
      <c r="H47" s="146"/>
      <c r="I47" s="13" t="s">
        <v>66</v>
      </c>
      <c r="J47" s="13">
        <v>0</v>
      </c>
      <c r="K47" s="13" t="s">
        <v>66</v>
      </c>
      <c r="L47" s="13" t="s">
        <v>66</v>
      </c>
      <c r="M47"/>
      <c r="N47" s="146"/>
      <c r="O47" s="13" t="s">
        <v>65</v>
      </c>
      <c r="P47" s="13" t="s">
        <v>65</v>
      </c>
      <c r="Q47" s="13" t="s">
        <v>65</v>
      </c>
      <c r="R47" s="13" t="s">
        <v>65</v>
      </c>
      <c r="S47" s="32"/>
      <c r="T47" s="146"/>
      <c r="U47" s="13" t="s">
        <v>66</v>
      </c>
      <c r="V47" s="13" t="s">
        <v>66</v>
      </c>
      <c r="W47" s="13" t="s">
        <v>66</v>
      </c>
      <c r="X47" s="13" t="s">
        <v>66</v>
      </c>
      <c r="Z47" s="146"/>
      <c r="AA47" s="13" t="s">
        <v>66</v>
      </c>
      <c r="AB47" s="13" t="s">
        <v>66</v>
      </c>
      <c r="AC47" s="13" t="s">
        <v>66</v>
      </c>
      <c r="AD47" s="32"/>
      <c r="AE47" s="146"/>
      <c r="AF47" s="13" t="s">
        <v>66</v>
      </c>
      <c r="AG47" s="13">
        <v>0</v>
      </c>
      <c r="AH47" s="13">
        <v>0</v>
      </c>
    </row>
    <row r="48" spans="1:34" x14ac:dyDescent="0.25">
      <c r="A48"/>
      <c r="B48" s="146"/>
      <c r="C48" s="13" t="s">
        <v>66</v>
      </c>
      <c r="D48" s="13" t="s">
        <v>66</v>
      </c>
      <c r="E48" s="13" t="s">
        <v>66</v>
      </c>
      <c r="F48" s="13" t="s">
        <v>66</v>
      </c>
      <c r="G48" s="32"/>
      <c r="H48" s="146"/>
      <c r="I48" s="13" t="s">
        <v>66</v>
      </c>
      <c r="J48" s="13">
        <v>0</v>
      </c>
      <c r="K48" s="13" t="s">
        <v>66</v>
      </c>
      <c r="L48" s="13" t="s">
        <v>66</v>
      </c>
      <c r="M48"/>
      <c r="N48" s="146"/>
      <c r="O48" s="13" t="s">
        <v>65</v>
      </c>
      <c r="P48" s="13" t="s">
        <v>65</v>
      </c>
      <c r="Q48" s="13" t="s">
        <v>65</v>
      </c>
      <c r="R48" s="13" t="s">
        <v>65</v>
      </c>
      <c r="S48" s="32"/>
      <c r="T48" s="146"/>
      <c r="U48" s="13" t="s">
        <v>66</v>
      </c>
      <c r="V48" s="13">
        <v>0</v>
      </c>
      <c r="W48" s="13" t="s">
        <v>66</v>
      </c>
      <c r="X48" s="13" t="s">
        <v>66</v>
      </c>
      <c r="Z48" s="146"/>
      <c r="AA48" s="13" t="s">
        <v>66</v>
      </c>
      <c r="AB48" s="13" t="s">
        <v>66</v>
      </c>
      <c r="AC48" s="13">
        <v>0</v>
      </c>
      <c r="AD48" s="32"/>
      <c r="AE48" s="146"/>
      <c r="AF48" s="13" t="s">
        <v>66</v>
      </c>
      <c r="AG48" s="13">
        <v>0</v>
      </c>
      <c r="AH48" s="13">
        <v>0</v>
      </c>
    </row>
    <row r="49" spans="1:45" x14ac:dyDescent="0.25">
      <c r="A49"/>
      <c r="B49" s="146"/>
      <c r="C49" s="13" t="s">
        <v>66</v>
      </c>
      <c r="D49" s="13" t="s">
        <v>66</v>
      </c>
      <c r="E49" s="13" t="s">
        <v>66</v>
      </c>
      <c r="F49" s="13" t="s">
        <v>66</v>
      </c>
      <c r="G49" s="32"/>
      <c r="H49" s="146"/>
      <c r="I49" s="13" t="s">
        <v>66</v>
      </c>
      <c r="J49" s="13">
        <v>0</v>
      </c>
      <c r="K49" s="13" t="s">
        <v>66</v>
      </c>
      <c r="L49" s="13" t="s">
        <v>66</v>
      </c>
      <c r="M49"/>
      <c r="N49" s="146"/>
      <c r="O49" s="13" t="s">
        <v>65</v>
      </c>
      <c r="P49" s="13" t="s">
        <v>65</v>
      </c>
      <c r="Q49" s="13" t="s">
        <v>65</v>
      </c>
      <c r="R49" s="13" t="s">
        <v>65</v>
      </c>
      <c r="S49" s="32"/>
      <c r="T49" s="146"/>
      <c r="U49" s="13" t="s">
        <v>65</v>
      </c>
      <c r="V49" s="13" t="s">
        <v>66</v>
      </c>
      <c r="W49" s="13" t="s">
        <v>66</v>
      </c>
      <c r="X49" s="13" t="s">
        <v>66</v>
      </c>
      <c r="Z49" s="146"/>
      <c r="AA49" s="13" t="s">
        <v>66</v>
      </c>
      <c r="AB49" s="13" t="s">
        <v>66</v>
      </c>
      <c r="AC49" s="13" t="s">
        <v>66</v>
      </c>
      <c r="AD49" s="32"/>
      <c r="AE49" s="146"/>
      <c r="AF49" s="13" t="s">
        <v>66</v>
      </c>
      <c r="AG49" s="13" t="s">
        <v>66</v>
      </c>
      <c r="AH49" s="13">
        <v>0</v>
      </c>
    </row>
    <row r="50" spans="1:45" x14ac:dyDescent="0.25">
      <c r="A50"/>
      <c r="B50" s="146"/>
      <c r="C50" s="13" t="s">
        <v>66</v>
      </c>
      <c r="D50" s="13" t="s">
        <v>66</v>
      </c>
      <c r="E50" s="13" t="s">
        <v>66</v>
      </c>
      <c r="F50" s="13" t="s">
        <v>66</v>
      </c>
      <c r="G50" s="32"/>
      <c r="H50" s="146"/>
      <c r="I50" s="13" t="s">
        <v>66</v>
      </c>
      <c r="J50" s="13">
        <v>0</v>
      </c>
      <c r="K50" s="13" t="s">
        <v>66</v>
      </c>
      <c r="L50" s="13" t="s">
        <v>66</v>
      </c>
      <c r="M50"/>
      <c r="N50" s="146"/>
      <c r="O50" s="13" t="s">
        <v>65</v>
      </c>
      <c r="P50" s="13" t="s">
        <v>65</v>
      </c>
      <c r="Q50" s="13" t="s">
        <v>65</v>
      </c>
      <c r="R50" s="13" t="s">
        <v>65</v>
      </c>
      <c r="S50" s="32"/>
      <c r="T50" s="146"/>
      <c r="U50" s="13" t="s">
        <v>25</v>
      </c>
      <c r="V50" s="13" t="s">
        <v>66</v>
      </c>
      <c r="W50" s="13" t="s">
        <v>66</v>
      </c>
      <c r="X50" s="13" t="s">
        <v>66</v>
      </c>
      <c r="Z50" s="244"/>
      <c r="AA50" s="13" t="s">
        <v>66</v>
      </c>
      <c r="AB50" s="81" t="s">
        <v>66</v>
      </c>
      <c r="AC50" s="13" t="s">
        <v>66</v>
      </c>
      <c r="AD50" s="82"/>
      <c r="AE50" s="244"/>
      <c r="AF50" s="81" t="s">
        <v>25</v>
      </c>
      <c r="AG50" s="13" t="s">
        <v>66</v>
      </c>
      <c r="AH50" s="81">
        <v>0</v>
      </c>
    </row>
    <row r="51" spans="1:45" ht="15" customHeight="1" x14ac:dyDescent="0.25">
      <c r="A51"/>
      <c r="B51" s="169" t="s">
        <v>70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/>
      <c r="N51" s="169" t="s">
        <v>70</v>
      </c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Z51" s="169" t="s">
        <v>70</v>
      </c>
      <c r="AA51" s="169"/>
      <c r="AB51" s="169"/>
      <c r="AC51" s="169"/>
      <c r="AD51" s="169"/>
      <c r="AE51" s="169"/>
      <c r="AF51" s="169"/>
      <c r="AG51" s="169"/>
      <c r="AH51" s="169"/>
      <c r="AI51" s="83"/>
      <c r="AJ51" s="83"/>
    </row>
    <row r="52" spans="1:45" x14ac:dyDescent="0.25">
      <c r="A52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83"/>
      <c r="AJ52" s="83"/>
    </row>
    <row r="53" spans="1:45" x14ac:dyDescent="0.25">
      <c r="A53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83"/>
      <c r="AJ53" s="83"/>
    </row>
    <row r="54" spans="1:45" x14ac:dyDescent="0.25">
      <c r="A54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83"/>
      <c r="AJ54" s="83"/>
    </row>
    <row r="55" spans="1:45" x14ac:dyDescent="0.25">
      <c r="A55"/>
      <c r="B55" s="28"/>
      <c r="M55"/>
    </row>
    <row r="57" spans="1:45" ht="19.5" x14ac:dyDescent="0.25">
      <c r="B57" s="245" t="s">
        <v>73</v>
      </c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84"/>
      <c r="X57" s="84"/>
      <c r="Y57" s="245" t="s">
        <v>75</v>
      </c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</row>
    <row r="58" spans="1:45" x14ac:dyDescent="0.25">
      <c r="B58" s="156" t="s">
        <v>69</v>
      </c>
      <c r="C58" s="157"/>
      <c r="D58" s="157"/>
      <c r="E58" s="157"/>
      <c r="F58" s="157"/>
      <c r="G58" s="157"/>
      <c r="H58" s="157"/>
      <c r="I58" s="157"/>
      <c r="J58" s="157"/>
      <c r="K58" s="157"/>
      <c r="L58" s="158"/>
      <c r="M58"/>
      <c r="N58" s="246" t="s">
        <v>52</v>
      </c>
      <c r="O58" s="183"/>
      <c r="P58" s="183"/>
      <c r="Q58" s="183"/>
      <c r="R58" s="183"/>
      <c r="S58" s="183"/>
      <c r="T58" s="183"/>
      <c r="U58" s="183"/>
      <c r="V58" s="183"/>
      <c r="Y58" s="156" t="s">
        <v>69</v>
      </c>
      <c r="Z58" s="157"/>
      <c r="AA58" s="157"/>
      <c r="AB58" s="157"/>
      <c r="AC58" s="157"/>
      <c r="AD58" s="157"/>
      <c r="AE58" s="157"/>
      <c r="AF58" s="157"/>
      <c r="AG58" s="157"/>
      <c r="AH58" s="157"/>
      <c r="AI58" s="158"/>
      <c r="AK58" s="246" t="s">
        <v>52</v>
      </c>
      <c r="AL58" s="183"/>
      <c r="AM58" s="183"/>
      <c r="AN58" s="183"/>
      <c r="AO58" s="183"/>
      <c r="AP58" s="183"/>
      <c r="AQ58" s="183"/>
      <c r="AR58" s="183"/>
      <c r="AS58" s="183"/>
    </row>
    <row r="59" spans="1:45" x14ac:dyDescent="0.25">
      <c r="B59" s="160" t="s">
        <v>26</v>
      </c>
      <c r="C59" s="161"/>
      <c r="D59" s="161"/>
      <c r="E59" s="161"/>
      <c r="F59" s="161"/>
      <c r="G59" s="161"/>
      <c r="H59" s="161"/>
      <c r="I59" s="161"/>
      <c r="J59" s="161"/>
      <c r="K59" s="161"/>
      <c r="L59" s="162"/>
      <c r="M59" s="27"/>
      <c r="N59" s="247" t="s">
        <v>72</v>
      </c>
      <c r="O59" s="247"/>
      <c r="P59" s="247"/>
      <c r="Q59" s="247"/>
      <c r="R59" s="247"/>
      <c r="S59" s="247"/>
      <c r="T59" s="247"/>
      <c r="U59" s="247"/>
      <c r="V59" s="247"/>
      <c r="Y59" s="160" t="s">
        <v>26</v>
      </c>
      <c r="Z59" s="161"/>
      <c r="AA59" s="161"/>
      <c r="AB59" s="161"/>
      <c r="AC59" s="161"/>
      <c r="AD59" s="161"/>
      <c r="AE59" s="161"/>
      <c r="AF59" s="161"/>
      <c r="AG59" s="161"/>
      <c r="AH59" s="161"/>
      <c r="AI59" s="162"/>
      <c r="AJ59" s="27"/>
      <c r="AK59" s="247" t="s">
        <v>72</v>
      </c>
      <c r="AL59" s="247"/>
      <c r="AM59" s="247"/>
      <c r="AN59" s="247"/>
      <c r="AO59" s="247"/>
      <c r="AP59" s="247"/>
      <c r="AQ59" s="247"/>
      <c r="AR59" s="247"/>
      <c r="AS59" s="247"/>
    </row>
    <row r="60" spans="1:45" x14ac:dyDescent="0.25">
      <c r="B60" s="166" t="s">
        <v>22</v>
      </c>
      <c r="C60" s="168" t="s">
        <v>21</v>
      </c>
      <c r="D60" s="168"/>
      <c r="E60" s="168"/>
      <c r="F60" s="168"/>
      <c r="G60" s="31"/>
      <c r="H60" s="166" t="s">
        <v>22</v>
      </c>
      <c r="I60" s="168" t="s">
        <v>21</v>
      </c>
      <c r="J60" s="168"/>
      <c r="K60" s="168"/>
      <c r="L60" s="168"/>
      <c r="M60"/>
      <c r="N60" s="166" t="s">
        <v>22</v>
      </c>
      <c r="O60" s="177" t="s">
        <v>50</v>
      </c>
      <c r="P60" s="178"/>
      <c r="Q60" s="179"/>
      <c r="R60" s="31"/>
      <c r="S60" s="74" t="s">
        <v>22</v>
      </c>
      <c r="T60" s="177" t="s">
        <v>50</v>
      </c>
      <c r="U60" s="178"/>
      <c r="V60" s="179"/>
      <c r="Y60" s="166" t="s">
        <v>22</v>
      </c>
      <c r="Z60" s="168" t="s">
        <v>21</v>
      </c>
      <c r="AA60" s="168"/>
      <c r="AB60" s="168"/>
      <c r="AC60" s="168"/>
      <c r="AD60" s="31"/>
      <c r="AE60" s="166" t="s">
        <v>22</v>
      </c>
      <c r="AF60" s="168" t="s">
        <v>21</v>
      </c>
      <c r="AG60" s="168"/>
      <c r="AH60" s="168"/>
      <c r="AI60" s="168"/>
      <c r="AK60" s="166" t="s">
        <v>22</v>
      </c>
      <c r="AL60" s="177" t="s">
        <v>50</v>
      </c>
      <c r="AM60" s="178"/>
      <c r="AN60" s="179"/>
      <c r="AO60" s="31"/>
      <c r="AP60" s="74" t="s">
        <v>22</v>
      </c>
      <c r="AQ60" s="177" t="s">
        <v>50</v>
      </c>
      <c r="AR60" s="178"/>
      <c r="AS60" s="179"/>
    </row>
    <row r="61" spans="1:45" x14ac:dyDescent="0.25">
      <c r="B61" s="166"/>
      <c r="C61" s="74">
        <v>1</v>
      </c>
      <c r="D61" s="74">
        <v>2</v>
      </c>
      <c r="E61" s="74">
        <v>3</v>
      </c>
      <c r="F61" s="74">
        <v>4</v>
      </c>
      <c r="G61" s="30"/>
      <c r="H61" s="166"/>
      <c r="I61" s="74">
        <v>1</v>
      </c>
      <c r="J61" s="74">
        <v>2</v>
      </c>
      <c r="K61" s="74">
        <v>3</v>
      </c>
      <c r="L61" s="74">
        <v>4</v>
      </c>
      <c r="M61"/>
      <c r="N61" s="166"/>
      <c r="O61" s="74">
        <v>1</v>
      </c>
      <c r="P61" s="74">
        <v>2</v>
      </c>
      <c r="Q61" s="74">
        <v>3</v>
      </c>
      <c r="R61" s="30"/>
      <c r="S61" s="74"/>
      <c r="T61" s="74">
        <v>1</v>
      </c>
      <c r="U61" s="74">
        <v>2</v>
      </c>
      <c r="V61" s="74">
        <v>3</v>
      </c>
      <c r="Y61" s="166"/>
      <c r="Z61" s="74">
        <v>1</v>
      </c>
      <c r="AA61" s="74">
        <v>2</v>
      </c>
      <c r="AB61" s="74">
        <v>3</v>
      </c>
      <c r="AC61" s="74">
        <v>4</v>
      </c>
      <c r="AD61" s="30"/>
      <c r="AE61" s="166"/>
      <c r="AF61" s="74">
        <v>1</v>
      </c>
      <c r="AG61" s="74">
        <v>2</v>
      </c>
      <c r="AH61" s="74">
        <v>3</v>
      </c>
      <c r="AI61" s="74">
        <v>4</v>
      </c>
      <c r="AK61" s="166"/>
      <c r="AL61" s="74">
        <v>1</v>
      </c>
      <c r="AM61" s="74">
        <v>2</v>
      </c>
      <c r="AN61" s="74">
        <v>3</v>
      </c>
      <c r="AO61" s="30"/>
      <c r="AP61" s="74"/>
      <c r="AQ61" s="74">
        <v>1</v>
      </c>
      <c r="AR61" s="74">
        <v>2</v>
      </c>
      <c r="AS61" s="74">
        <v>3</v>
      </c>
    </row>
    <row r="62" spans="1:45" x14ac:dyDescent="0.25">
      <c r="B62" s="146">
        <v>1</v>
      </c>
      <c r="C62" s="13">
        <v>1</v>
      </c>
      <c r="D62" s="13">
        <v>1</v>
      </c>
      <c r="E62" s="13">
        <v>0</v>
      </c>
      <c r="F62" s="13">
        <v>0</v>
      </c>
      <c r="G62" s="32"/>
      <c r="H62" s="146">
        <v>10</v>
      </c>
      <c r="I62" s="13">
        <v>1</v>
      </c>
      <c r="J62" s="13">
        <v>1</v>
      </c>
      <c r="K62" s="13">
        <v>0</v>
      </c>
      <c r="L62" s="13">
        <v>0</v>
      </c>
      <c r="M62"/>
      <c r="N62" s="146">
        <v>1</v>
      </c>
      <c r="O62" s="13">
        <v>0</v>
      </c>
      <c r="P62" s="13">
        <v>1</v>
      </c>
      <c r="Q62" s="13">
        <v>1</v>
      </c>
      <c r="R62" s="32"/>
      <c r="S62" s="146">
        <v>10</v>
      </c>
      <c r="T62" s="13">
        <v>0</v>
      </c>
      <c r="U62" s="13">
        <v>0</v>
      </c>
      <c r="V62" s="13">
        <v>0</v>
      </c>
      <c r="Y62" s="146">
        <v>1</v>
      </c>
      <c r="Z62" s="13">
        <v>0</v>
      </c>
      <c r="AA62" s="13">
        <v>0</v>
      </c>
      <c r="AB62" s="13">
        <v>0</v>
      </c>
      <c r="AC62" s="13">
        <v>0</v>
      </c>
      <c r="AD62" s="32"/>
      <c r="AE62" s="146">
        <v>10</v>
      </c>
      <c r="AF62" s="13">
        <v>0</v>
      </c>
      <c r="AG62" s="13">
        <v>0</v>
      </c>
      <c r="AH62" s="13">
        <v>0</v>
      </c>
      <c r="AI62" s="13">
        <v>0</v>
      </c>
      <c r="AK62" s="146">
        <v>1</v>
      </c>
      <c r="AL62" s="13">
        <v>0</v>
      </c>
      <c r="AM62" s="13">
        <v>0</v>
      </c>
      <c r="AN62" s="13">
        <v>0</v>
      </c>
      <c r="AO62" s="32"/>
      <c r="AP62" s="146">
        <v>10</v>
      </c>
      <c r="AQ62" s="13">
        <v>0</v>
      </c>
      <c r="AR62" s="13">
        <v>0</v>
      </c>
      <c r="AS62" s="13">
        <v>0</v>
      </c>
    </row>
    <row r="63" spans="1:45" x14ac:dyDescent="0.25">
      <c r="B63" s="146"/>
      <c r="C63" s="13">
        <v>1</v>
      </c>
      <c r="D63" s="13">
        <v>1</v>
      </c>
      <c r="E63" s="13">
        <v>0</v>
      </c>
      <c r="F63" s="13">
        <v>0</v>
      </c>
      <c r="G63" s="32"/>
      <c r="H63" s="146"/>
      <c r="I63" s="13">
        <v>1</v>
      </c>
      <c r="J63" s="13">
        <v>1</v>
      </c>
      <c r="K63" s="13">
        <v>0</v>
      </c>
      <c r="L63" s="13">
        <v>0</v>
      </c>
      <c r="M63"/>
      <c r="N63" s="146"/>
      <c r="O63" s="13">
        <v>0</v>
      </c>
      <c r="P63" s="13">
        <v>0</v>
      </c>
      <c r="Q63" s="13">
        <v>0</v>
      </c>
      <c r="R63" s="32"/>
      <c r="S63" s="146"/>
      <c r="T63" s="13">
        <v>0</v>
      </c>
      <c r="U63" s="13">
        <v>0</v>
      </c>
      <c r="V63" s="13">
        <v>0</v>
      </c>
      <c r="Y63" s="146"/>
      <c r="Z63" s="13">
        <v>0</v>
      </c>
      <c r="AA63" s="13">
        <v>0</v>
      </c>
      <c r="AB63" s="13">
        <v>0</v>
      </c>
      <c r="AC63" s="13">
        <v>0</v>
      </c>
      <c r="AD63" s="32"/>
      <c r="AE63" s="146"/>
      <c r="AF63" s="13">
        <v>0</v>
      </c>
      <c r="AG63" s="13">
        <v>0</v>
      </c>
      <c r="AH63" s="13">
        <v>0</v>
      </c>
      <c r="AI63" s="13">
        <v>0</v>
      </c>
      <c r="AK63" s="146"/>
      <c r="AL63" s="13">
        <v>0</v>
      </c>
      <c r="AM63" s="13">
        <v>0</v>
      </c>
      <c r="AN63" s="13">
        <v>1</v>
      </c>
      <c r="AO63" s="32"/>
      <c r="AP63" s="146"/>
      <c r="AQ63" s="13">
        <v>0</v>
      </c>
      <c r="AR63" s="13">
        <v>0</v>
      </c>
      <c r="AS63" s="13">
        <v>0</v>
      </c>
    </row>
    <row r="64" spans="1:45" x14ac:dyDescent="0.25">
      <c r="B64" s="146"/>
      <c r="C64" s="13">
        <v>1</v>
      </c>
      <c r="D64" s="13">
        <v>1</v>
      </c>
      <c r="E64" s="13">
        <v>0</v>
      </c>
      <c r="F64" s="13">
        <v>0</v>
      </c>
      <c r="G64" s="32"/>
      <c r="H64" s="146"/>
      <c r="I64" s="13">
        <v>1</v>
      </c>
      <c r="J64" s="13">
        <v>1</v>
      </c>
      <c r="K64" s="13">
        <v>0</v>
      </c>
      <c r="L64" s="13">
        <v>0</v>
      </c>
      <c r="M64"/>
      <c r="N64" s="146"/>
      <c r="O64" s="13">
        <v>1</v>
      </c>
      <c r="P64" s="13">
        <v>0</v>
      </c>
      <c r="Q64" s="13">
        <v>0</v>
      </c>
      <c r="R64" s="32"/>
      <c r="S64" s="146"/>
      <c r="T64" s="13">
        <v>0</v>
      </c>
      <c r="U64" s="13">
        <v>0</v>
      </c>
      <c r="V64" s="13">
        <v>0</v>
      </c>
      <c r="Y64" s="146"/>
      <c r="Z64" s="13">
        <v>0</v>
      </c>
      <c r="AA64" s="13">
        <v>0</v>
      </c>
      <c r="AB64" s="13">
        <v>0</v>
      </c>
      <c r="AC64" s="13">
        <v>0</v>
      </c>
      <c r="AD64" s="32"/>
      <c r="AE64" s="146"/>
      <c r="AF64" s="13">
        <v>0</v>
      </c>
      <c r="AG64" s="13">
        <v>0</v>
      </c>
      <c r="AH64" s="13">
        <v>0</v>
      </c>
      <c r="AI64" s="13">
        <v>0</v>
      </c>
      <c r="AK64" s="146"/>
      <c r="AL64" s="13">
        <v>0</v>
      </c>
      <c r="AM64" s="13">
        <v>0</v>
      </c>
      <c r="AN64" s="13">
        <v>1</v>
      </c>
      <c r="AO64" s="32"/>
      <c r="AP64" s="146"/>
      <c r="AQ64" s="13">
        <v>0</v>
      </c>
      <c r="AR64" s="13">
        <v>0</v>
      </c>
      <c r="AS64" s="13">
        <v>0</v>
      </c>
    </row>
    <row r="65" spans="2:45" x14ac:dyDescent="0.25">
      <c r="B65" s="146"/>
      <c r="C65" s="13">
        <v>1</v>
      </c>
      <c r="D65" s="13">
        <v>1</v>
      </c>
      <c r="E65" s="13">
        <v>0</v>
      </c>
      <c r="F65" s="13">
        <v>0</v>
      </c>
      <c r="G65" s="32"/>
      <c r="H65" s="146"/>
      <c r="I65" s="13">
        <v>1</v>
      </c>
      <c r="J65" s="13">
        <v>1</v>
      </c>
      <c r="K65" s="13">
        <v>0</v>
      </c>
      <c r="L65" s="13">
        <v>0</v>
      </c>
      <c r="M65"/>
      <c r="N65" s="146"/>
      <c r="O65" s="13">
        <v>0</v>
      </c>
      <c r="P65" s="13">
        <v>1</v>
      </c>
      <c r="Q65" s="13">
        <v>0</v>
      </c>
      <c r="R65" s="32"/>
      <c r="S65" s="146"/>
      <c r="T65" s="13">
        <v>0</v>
      </c>
      <c r="U65" s="13">
        <v>0</v>
      </c>
      <c r="V65" s="13">
        <v>0</v>
      </c>
      <c r="Y65" s="146"/>
      <c r="Z65" s="13">
        <v>0</v>
      </c>
      <c r="AA65" s="13">
        <v>0</v>
      </c>
      <c r="AB65" s="13">
        <v>0</v>
      </c>
      <c r="AC65" s="13">
        <v>0</v>
      </c>
      <c r="AD65" s="32"/>
      <c r="AE65" s="146"/>
      <c r="AF65" s="13">
        <v>0</v>
      </c>
      <c r="AG65" s="13">
        <v>0</v>
      </c>
      <c r="AH65" s="13">
        <v>0</v>
      </c>
      <c r="AI65" s="13">
        <v>0</v>
      </c>
      <c r="AK65" s="146"/>
      <c r="AL65" s="13">
        <v>0</v>
      </c>
      <c r="AM65" s="13">
        <v>0</v>
      </c>
      <c r="AN65" s="13">
        <v>1</v>
      </c>
      <c r="AO65" s="32"/>
      <c r="AP65" s="146"/>
      <c r="AQ65" s="13">
        <v>0</v>
      </c>
      <c r="AR65" s="13">
        <v>0</v>
      </c>
      <c r="AS65" s="13">
        <v>0</v>
      </c>
    </row>
    <row r="66" spans="2:45" x14ac:dyDescent="0.25">
      <c r="B66" s="146"/>
      <c r="C66" s="13">
        <v>1</v>
      </c>
      <c r="D66" s="13">
        <v>1</v>
      </c>
      <c r="E66" s="13">
        <v>0</v>
      </c>
      <c r="F66" s="13">
        <v>0</v>
      </c>
      <c r="G66" s="32"/>
      <c r="H66" s="146"/>
      <c r="I66" s="13">
        <v>1</v>
      </c>
      <c r="J66" s="13">
        <v>1</v>
      </c>
      <c r="K66" s="13">
        <v>0</v>
      </c>
      <c r="L66" s="13">
        <v>0</v>
      </c>
      <c r="M66"/>
      <c r="N66" s="146"/>
      <c r="O66" s="13">
        <v>1</v>
      </c>
      <c r="P66" s="13">
        <v>0</v>
      </c>
      <c r="Q66" s="13">
        <v>1</v>
      </c>
      <c r="R66" s="32"/>
      <c r="S66" s="146"/>
      <c r="T66" s="13">
        <v>0</v>
      </c>
      <c r="U66" s="13">
        <v>0</v>
      </c>
      <c r="V66" s="13">
        <v>1</v>
      </c>
      <c r="Y66" s="146"/>
      <c r="Z66" s="13">
        <v>0</v>
      </c>
      <c r="AA66" s="13">
        <v>0</v>
      </c>
      <c r="AB66" s="13">
        <v>0</v>
      </c>
      <c r="AC66" s="13">
        <v>0</v>
      </c>
      <c r="AD66" s="32"/>
      <c r="AE66" s="146"/>
      <c r="AF66" s="13">
        <v>0</v>
      </c>
      <c r="AG66" s="13">
        <v>0</v>
      </c>
      <c r="AH66" s="13">
        <v>0</v>
      </c>
      <c r="AI66" s="13">
        <v>0</v>
      </c>
      <c r="AK66" s="146"/>
      <c r="AL66" s="13">
        <v>0</v>
      </c>
      <c r="AM66" s="13">
        <v>0</v>
      </c>
      <c r="AN66" s="13">
        <v>0</v>
      </c>
      <c r="AO66" s="32"/>
      <c r="AP66" s="146"/>
      <c r="AQ66" s="13">
        <v>0</v>
      </c>
      <c r="AR66" s="13">
        <v>0</v>
      </c>
      <c r="AS66" s="13">
        <v>0</v>
      </c>
    </row>
    <row r="67" spans="2:45" x14ac:dyDescent="0.25">
      <c r="B67" s="145">
        <v>2</v>
      </c>
      <c r="C67" s="13">
        <v>1</v>
      </c>
      <c r="D67" s="13">
        <v>1</v>
      </c>
      <c r="E67" s="13">
        <v>0</v>
      </c>
      <c r="F67" s="13">
        <v>0</v>
      </c>
      <c r="G67" s="32"/>
      <c r="H67" s="145">
        <v>11</v>
      </c>
      <c r="I67" s="13">
        <v>1</v>
      </c>
      <c r="J67" s="13">
        <v>1</v>
      </c>
      <c r="K67" s="13">
        <v>0</v>
      </c>
      <c r="L67" s="13">
        <v>0</v>
      </c>
      <c r="M67"/>
      <c r="N67" s="145">
        <v>2</v>
      </c>
      <c r="O67" s="13">
        <v>0</v>
      </c>
      <c r="P67" s="13">
        <v>0</v>
      </c>
      <c r="Q67" s="13">
        <v>0</v>
      </c>
      <c r="R67" s="32"/>
      <c r="S67" s="145">
        <v>11</v>
      </c>
      <c r="T67" s="13">
        <v>0</v>
      </c>
      <c r="U67" s="13">
        <v>0</v>
      </c>
      <c r="V67" s="13">
        <v>1</v>
      </c>
      <c r="Y67" s="145">
        <v>2</v>
      </c>
      <c r="Z67" s="13">
        <v>0</v>
      </c>
      <c r="AA67" s="13">
        <v>0</v>
      </c>
      <c r="AB67" s="13">
        <v>0</v>
      </c>
      <c r="AC67" s="13">
        <v>0</v>
      </c>
      <c r="AD67" s="32"/>
      <c r="AE67" s="145">
        <v>11</v>
      </c>
      <c r="AF67" s="13">
        <v>0</v>
      </c>
      <c r="AG67" s="13">
        <v>0</v>
      </c>
      <c r="AH67" s="13">
        <v>0</v>
      </c>
      <c r="AI67" s="13">
        <v>0</v>
      </c>
      <c r="AK67" s="145">
        <v>2</v>
      </c>
      <c r="AL67" s="13">
        <v>0</v>
      </c>
      <c r="AM67" s="13">
        <v>0</v>
      </c>
      <c r="AN67" s="13">
        <v>0</v>
      </c>
      <c r="AO67" s="32"/>
      <c r="AP67" s="145">
        <v>11</v>
      </c>
      <c r="AQ67" s="13">
        <v>0</v>
      </c>
      <c r="AR67" s="13">
        <v>0</v>
      </c>
      <c r="AS67" s="13">
        <v>0</v>
      </c>
    </row>
    <row r="68" spans="2:45" x14ac:dyDescent="0.25">
      <c r="B68" s="145"/>
      <c r="C68" s="13">
        <v>1</v>
      </c>
      <c r="D68" s="13">
        <v>1</v>
      </c>
      <c r="E68" s="13">
        <v>0</v>
      </c>
      <c r="F68" s="13">
        <v>0</v>
      </c>
      <c r="G68" s="32"/>
      <c r="H68" s="145"/>
      <c r="I68" s="13">
        <v>1</v>
      </c>
      <c r="J68" s="13">
        <v>1</v>
      </c>
      <c r="K68" s="13">
        <v>0</v>
      </c>
      <c r="L68" s="13">
        <v>0</v>
      </c>
      <c r="M68"/>
      <c r="N68" s="145"/>
      <c r="O68" s="13">
        <v>1</v>
      </c>
      <c r="P68" s="13">
        <v>0</v>
      </c>
      <c r="Q68" s="13">
        <v>1</v>
      </c>
      <c r="R68" s="32"/>
      <c r="S68" s="145"/>
      <c r="T68" s="13">
        <v>0</v>
      </c>
      <c r="U68" s="13">
        <v>0</v>
      </c>
      <c r="V68" s="13">
        <v>0</v>
      </c>
      <c r="Y68" s="145"/>
      <c r="Z68" s="13">
        <v>0</v>
      </c>
      <c r="AA68" s="13">
        <v>0</v>
      </c>
      <c r="AB68" s="13">
        <v>0</v>
      </c>
      <c r="AC68" s="13">
        <v>0</v>
      </c>
      <c r="AD68" s="32"/>
      <c r="AE68" s="145"/>
      <c r="AF68" s="13">
        <v>0</v>
      </c>
      <c r="AG68" s="13">
        <v>0</v>
      </c>
      <c r="AH68" s="13">
        <v>0</v>
      </c>
      <c r="AI68" s="13">
        <v>0</v>
      </c>
      <c r="AK68" s="145"/>
      <c r="AL68" s="13">
        <v>0</v>
      </c>
      <c r="AM68" s="13">
        <v>0</v>
      </c>
      <c r="AN68" s="13">
        <v>0</v>
      </c>
      <c r="AO68" s="32"/>
      <c r="AP68" s="145"/>
      <c r="AQ68" s="13">
        <v>0</v>
      </c>
      <c r="AR68" s="13">
        <v>0</v>
      </c>
      <c r="AS68" s="13">
        <v>0</v>
      </c>
    </row>
    <row r="69" spans="2:45" x14ac:dyDescent="0.25">
      <c r="B69" s="145"/>
      <c r="C69" s="13">
        <v>1</v>
      </c>
      <c r="D69" s="13">
        <v>1</v>
      </c>
      <c r="E69" s="13">
        <v>0</v>
      </c>
      <c r="F69" s="13">
        <v>0</v>
      </c>
      <c r="G69" s="32"/>
      <c r="H69" s="145"/>
      <c r="I69" s="13">
        <v>1</v>
      </c>
      <c r="J69" s="13">
        <v>1</v>
      </c>
      <c r="K69" s="13">
        <v>0</v>
      </c>
      <c r="L69" s="13">
        <v>0</v>
      </c>
      <c r="M69"/>
      <c r="N69" s="145"/>
      <c r="O69" s="13">
        <v>1</v>
      </c>
      <c r="P69" s="13">
        <v>1</v>
      </c>
      <c r="Q69" s="13">
        <v>0</v>
      </c>
      <c r="R69" s="32"/>
      <c r="S69" s="145"/>
      <c r="T69" s="13">
        <v>1</v>
      </c>
      <c r="U69" s="13">
        <v>1</v>
      </c>
      <c r="V69" s="13">
        <v>0</v>
      </c>
      <c r="Y69" s="145"/>
      <c r="Z69" s="13">
        <v>0</v>
      </c>
      <c r="AA69" s="13">
        <v>0</v>
      </c>
      <c r="AB69" s="13">
        <v>0</v>
      </c>
      <c r="AC69" s="13">
        <v>0</v>
      </c>
      <c r="AD69" s="32"/>
      <c r="AE69" s="145"/>
      <c r="AF69" s="13">
        <v>0</v>
      </c>
      <c r="AG69" s="13">
        <v>0</v>
      </c>
      <c r="AH69" s="13">
        <v>0</v>
      </c>
      <c r="AI69" s="13">
        <v>0</v>
      </c>
      <c r="AK69" s="145"/>
      <c r="AL69" s="13">
        <v>1</v>
      </c>
      <c r="AM69" s="13">
        <v>0</v>
      </c>
      <c r="AN69" s="13">
        <v>0</v>
      </c>
      <c r="AO69" s="32"/>
      <c r="AP69" s="145"/>
      <c r="AQ69" s="13">
        <v>0</v>
      </c>
      <c r="AR69" s="13">
        <v>0</v>
      </c>
      <c r="AS69" s="13">
        <v>0</v>
      </c>
    </row>
    <row r="70" spans="2:45" x14ac:dyDescent="0.25">
      <c r="B70" s="145"/>
      <c r="C70" s="13">
        <v>1</v>
      </c>
      <c r="D70" s="13">
        <v>1</v>
      </c>
      <c r="E70" s="13">
        <v>0</v>
      </c>
      <c r="F70" s="13">
        <v>0</v>
      </c>
      <c r="G70" s="32"/>
      <c r="H70" s="145"/>
      <c r="I70" s="13">
        <v>1</v>
      </c>
      <c r="J70" s="13">
        <v>1</v>
      </c>
      <c r="K70" s="13">
        <v>0</v>
      </c>
      <c r="L70" s="13">
        <v>0</v>
      </c>
      <c r="M70"/>
      <c r="N70" s="145"/>
      <c r="O70" s="13">
        <v>0</v>
      </c>
      <c r="P70" s="13">
        <v>1</v>
      </c>
      <c r="Q70" s="13">
        <v>1</v>
      </c>
      <c r="R70" s="32"/>
      <c r="S70" s="145"/>
      <c r="T70" s="13">
        <v>0</v>
      </c>
      <c r="U70" s="13">
        <v>1</v>
      </c>
      <c r="V70" s="13">
        <v>0</v>
      </c>
      <c r="Y70" s="145"/>
      <c r="Z70" s="13">
        <v>0</v>
      </c>
      <c r="AA70" s="13">
        <v>0</v>
      </c>
      <c r="AB70" s="13">
        <v>0</v>
      </c>
      <c r="AC70" s="13">
        <v>0</v>
      </c>
      <c r="AD70" s="32"/>
      <c r="AE70" s="145"/>
      <c r="AF70" s="13">
        <v>0</v>
      </c>
      <c r="AG70" s="13">
        <v>0</v>
      </c>
      <c r="AH70" s="13">
        <v>0</v>
      </c>
      <c r="AI70" s="13">
        <v>0</v>
      </c>
      <c r="AK70" s="145"/>
      <c r="AL70" s="13">
        <v>1</v>
      </c>
      <c r="AM70" s="13">
        <v>0</v>
      </c>
      <c r="AN70" s="13">
        <v>0</v>
      </c>
      <c r="AO70" s="32"/>
      <c r="AP70" s="145"/>
      <c r="AQ70" s="13">
        <v>0</v>
      </c>
      <c r="AR70" s="13">
        <v>0</v>
      </c>
      <c r="AS70" s="13">
        <v>0</v>
      </c>
    </row>
    <row r="71" spans="2:45" x14ac:dyDescent="0.25">
      <c r="B71" s="145"/>
      <c r="C71" s="13">
        <v>1</v>
      </c>
      <c r="D71" s="13">
        <v>1</v>
      </c>
      <c r="E71" s="13">
        <v>0</v>
      </c>
      <c r="F71" s="13">
        <v>0</v>
      </c>
      <c r="G71" s="32"/>
      <c r="H71" s="145"/>
      <c r="I71" s="13">
        <v>1</v>
      </c>
      <c r="J71" s="13">
        <v>1</v>
      </c>
      <c r="K71" s="13">
        <v>0</v>
      </c>
      <c r="L71" s="13">
        <v>0</v>
      </c>
      <c r="M71"/>
      <c r="N71" s="145"/>
      <c r="O71" s="13">
        <v>0</v>
      </c>
      <c r="P71" s="13">
        <v>1</v>
      </c>
      <c r="Q71" s="13">
        <v>0</v>
      </c>
      <c r="R71" s="32"/>
      <c r="S71" s="145"/>
      <c r="T71" s="13">
        <v>0</v>
      </c>
      <c r="U71" s="13">
        <v>0</v>
      </c>
      <c r="V71" s="13">
        <v>1</v>
      </c>
      <c r="Y71" s="145"/>
      <c r="Z71" s="13">
        <v>0</v>
      </c>
      <c r="AA71" s="13">
        <v>0</v>
      </c>
      <c r="AB71" s="13">
        <v>0</v>
      </c>
      <c r="AC71" s="13">
        <v>0</v>
      </c>
      <c r="AD71" s="32"/>
      <c r="AE71" s="145"/>
      <c r="AF71" s="13">
        <v>0</v>
      </c>
      <c r="AG71" s="13">
        <v>0</v>
      </c>
      <c r="AH71" s="13">
        <v>0</v>
      </c>
      <c r="AI71" s="13">
        <v>0</v>
      </c>
      <c r="AK71" s="145"/>
      <c r="AL71" s="13">
        <v>0</v>
      </c>
      <c r="AM71" s="13">
        <v>0</v>
      </c>
      <c r="AN71" s="13">
        <v>0</v>
      </c>
      <c r="AO71" s="32"/>
      <c r="AP71" s="145"/>
      <c r="AQ71" s="13">
        <v>0</v>
      </c>
      <c r="AR71" s="13">
        <v>0</v>
      </c>
      <c r="AS71" s="13">
        <v>0</v>
      </c>
    </row>
    <row r="72" spans="2:45" x14ac:dyDescent="0.25">
      <c r="B72" s="146">
        <v>3</v>
      </c>
      <c r="C72" s="13">
        <v>1</v>
      </c>
      <c r="D72" s="13">
        <v>1</v>
      </c>
      <c r="E72" s="13">
        <v>0</v>
      </c>
      <c r="F72" s="13">
        <v>0</v>
      </c>
      <c r="G72" s="32"/>
      <c r="H72" s="146">
        <v>12</v>
      </c>
      <c r="I72" s="13">
        <v>1</v>
      </c>
      <c r="J72" s="13">
        <v>1</v>
      </c>
      <c r="K72" s="13">
        <v>0</v>
      </c>
      <c r="L72" s="13">
        <v>0</v>
      </c>
      <c r="M72"/>
      <c r="N72" s="146">
        <v>3</v>
      </c>
      <c r="O72" s="13">
        <v>0</v>
      </c>
      <c r="P72" s="13">
        <v>1</v>
      </c>
      <c r="Q72" s="13">
        <v>0</v>
      </c>
      <c r="R72" s="32"/>
      <c r="S72" s="146">
        <v>12</v>
      </c>
      <c r="T72" s="13">
        <v>0</v>
      </c>
      <c r="U72" s="13">
        <v>0</v>
      </c>
      <c r="V72" s="13">
        <v>1</v>
      </c>
      <c r="Y72" s="146">
        <v>3</v>
      </c>
      <c r="Z72" s="13">
        <v>0</v>
      </c>
      <c r="AA72" s="13">
        <v>0</v>
      </c>
      <c r="AB72" s="13">
        <v>0</v>
      </c>
      <c r="AC72" s="13">
        <v>0</v>
      </c>
      <c r="AD72" s="32"/>
      <c r="AE72" s="146">
        <v>12</v>
      </c>
      <c r="AF72" s="13">
        <v>0</v>
      </c>
      <c r="AG72" s="13">
        <v>0</v>
      </c>
      <c r="AH72" s="13">
        <v>0</v>
      </c>
      <c r="AI72" s="13">
        <v>0</v>
      </c>
      <c r="AK72" s="146">
        <v>3</v>
      </c>
      <c r="AL72" s="13">
        <v>0</v>
      </c>
      <c r="AM72" s="13">
        <v>0</v>
      </c>
      <c r="AN72" s="13">
        <v>0</v>
      </c>
      <c r="AO72" s="32"/>
      <c r="AP72" s="146">
        <v>12</v>
      </c>
      <c r="AQ72" s="13">
        <v>0</v>
      </c>
      <c r="AR72" s="13">
        <v>0</v>
      </c>
      <c r="AS72" s="13">
        <v>0</v>
      </c>
    </row>
    <row r="73" spans="2:45" x14ac:dyDescent="0.25">
      <c r="B73" s="146"/>
      <c r="C73" s="13">
        <v>1</v>
      </c>
      <c r="D73" s="13">
        <v>1</v>
      </c>
      <c r="E73" s="13">
        <v>0</v>
      </c>
      <c r="F73" s="13">
        <v>0</v>
      </c>
      <c r="G73" s="32"/>
      <c r="H73" s="146"/>
      <c r="I73" s="13">
        <v>1</v>
      </c>
      <c r="J73" s="13">
        <v>1</v>
      </c>
      <c r="K73" s="13">
        <v>0</v>
      </c>
      <c r="L73" s="13">
        <v>0</v>
      </c>
      <c r="M73"/>
      <c r="N73" s="146"/>
      <c r="O73" s="13">
        <v>0</v>
      </c>
      <c r="P73" s="13">
        <v>0</v>
      </c>
      <c r="Q73" s="13">
        <v>0</v>
      </c>
      <c r="R73" s="32"/>
      <c r="S73" s="146"/>
      <c r="T73" s="13">
        <v>0</v>
      </c>
      <c r="U73" s="13">
        <v>0</v>
      </c>
      <c r="V73" s="13">
        <v>0</v>
      </c>
      <c r="Y73" s="146"/>
      <c r="Z73" s="13">
        <v>0</v>
      </c>
      <c r="AA73" s="13">
        <v>0</v>
      </c>
      <c r="AB73" s="13">
        <v>0</v>
      </c>
      <c r="AC73" s="13">
        <v>0</v>
      </c>
      <c r="AD73" s="32"/>
      <c r="AE73" s="146"/>
      <c r="AF73" s="13">
        <v>0</v>
      </c>
      <c r="AG73" s="13">
        <v>0</v>
      </c>
      <c r="AH73" s="13">
        <v>0</v>
      </c>
      <c r="AI73" s="13">
        <v>0</v>
      </c>
      <c r="AK73" s="146"/>
      <c r="AL73" s="13">
        <v>0</v>
      </c>
      <c r="AM73" s="13">
        <v>0</v>
      </c>
      <c r="AN73" s="13">
        <v>0</v>
      </c>
      <c r="AO73" s="32"/>
      <c r="AP73" s="146"/>
      <c r="AQ73" s="13">
        <v>0</v>
      </c>
      <c r="AR73" s="13">
        <v>0</v>
      </c>
      <c r="AS73" s="13">
        <v>0</v>
      </c>
    </row>
    <row r="74" spans="2:45" x14ac:dyDescent="0.25">
      <c r="B74" s="146"/>
      <c r="C74" s="13">
        <v>1</v>
      </c>
      <c r="D74" s="13">
        <v>1</v>
      </c>
      <c r="E74" s="13">
        <v>0</v>
      </c>
      <c r="F74" s="13">
        <v>0</v>
      </c>
      <c r="G74" s="32"/>
      <c r="H74" s="146"/>
      <c r="I74" s="13">
        <v>1</v>
      </c>
      <c r="J74" s="13">
        <v>1</v>
      </c>
      <c r="K74" s="13">
        <v>0</v>
      </c>
      <c r="L74" s="13">
        <v>0</v>
      </c>
      <c r="M74"/>
      <c r="N74" s="146"/>
      <c r="O74" s="13">
        <v>0</v>
      </c>
      <c r="P74" s="13">
        <v>1</v>
      </c>
      <c r="Q74" s="13">
        <v>0</v>
      </c>
      <c r="R74" s="32"/>
      <c r="S74" s="146"/>
      <c r="T74" s="13">
        <v>0</v>
      </c>
      <c r="U74" s="13">
        <v>0</v>
      </c>
      <c r="V74" s="13">
        <v>1</v>
      </c>
      <c r="Y74" s="146"/>
      <c r="Z74" s="13">
        <v>0</v>
      </c>
      <c r="AA74" s="13">
        <v>0</v>
      </c>
      <c r="AB74" s="13">
        <v>0</v>
      </c>
      <c r="AC74" s="13">
        <v>0</v>
      </c>
      <c r="AD74" s="32"/>
      <c r="AE74" s="146"/>
      <c r="AF74" s="13">
        <v>0</v>
      </c>
      <c r="AG74" s="13">
        <v>0</v>
      </c>
      <c r="AH74" s="13">
        <v>0</v>
      </c>
      <c r="AI74" s="13">
        <v>0</v>
      </c>
      <c r="AK74" s="146"/>
      <c r="AL74" s="13">
        <v>0</v>
      </c>
      <c r="AM74" s="13">
        <v>0</v>
      </c>
      <c r="AN74" s="13">
        <v>0</v>
      </c>
      <c r="AO74" s="32"/>
      <c r="AP74" s="146"/>
      <c r="AQ74" s="13">
        <v>0</v>
      </c>
      <c r="AR74" s="13">
        <v>0</v>
      </c>
      <c r="AS74" s="13">
        <v>0</v>
      </c>
    </row>
    <row r="75" spans="2:45" x14ac:dyDescent="0.25">
      <c r="B75" s="146"/>
      <c r="C75" s="13">
        <v>1</v>
      </c>
      <c r="D75" s="13">
        <v>1</v>
      </c>
      <c r="E75" s="13">
        <v>0</v>
      </c>
      <c r="F75" s="13">
        <v>0</v>
      </c>
      <c r="G75" s="32"/>
      <c r="H75" s="146"/>
      <c r="I75" s="13">
        <v>1</v>
      </c>
      <c r="J75" s="13">
        <v>1</v>
      </c>
      <c r="K75" s="13">
        <v>0</v>
      </c>
      <c r="L75" s="13">
        <v>0</v>
      </c>
      <c r="M75"/>
      <c r="N75" s="146"/>
      <c r="O75" s="13">
        <v>1</v>
      </c>
      <c r="P75" s="13">
        <v>0</v>
      </c>
      <c r="Q75" s="13">
        <v>0</v>
      </c>
      <c r="R75" s="32"/>
      <c r="S75" s="146"/>
      <c r="T75" s="13">
        <v>0</v>
      </c>
      <c r="U75" s="13">
        <v>0</v>
      </c>
      <c r="V75" s="13">
        <v>0</v>
      </c>
      <c r="Y75" s="146"/>
      <c r="Z75" s="13">
        <v>0</v>
      </c>
      <c r="AA75" s="13">
        <v>0</v>
      </c>
      <c r="AB75" s="13">
        <v>0</v>
      </c>
      <c r="AC75" s="13">
        <v>0</v>
      </c>
      <c r="AD75" s="32"/>
      <c r="AE75" s="146"/>
      <c r="AF75" s="13">
        <v>0</v>
      </c>
      <c r="AG75" s="13">
        <v>0</v>
      </c>
      <c r="AH75" s="13">
        <v>0</v>
      </c>
      <c r="AI75" s="13">
        <v>0</v>
      </c>
      <c r="AK75" s="146"/>
      <c r="AL75" s="13">
        <v>0</v>
      </c>
      <c r="AM75" s="13">
        <v>0</v>
      </c>
      <c r="AN75" s="13">
        <v>0</v>
      </c>
      <c r="AO75" s="32"/>
      <c r="AP75" s="146"/>
      <c r="AQ75" s="13">
        <v>0</v>
      </c>
      <c r="AR75" s="13">
        <v>0</v>
      </c>
      <c r="AS75" s="13">
        <v>0</v>
      </c>
    </row>
    <row r="76" spans="2:45" x14ac:dyDescent="0.25">
      <c r="B76" s="146"/>
      <c r="C76" s="13">
        <v>1</v>
      </c>
      <c r="D76" s="13">
        <v>1</v>
      </c>
      <c r="E76" s="13">
        <v>0</v>
      </c>
      <c r="F76" s="13">
        <v>0</v>
      </c>
      <c r="G76" s="32"/>
      <c r="H76" s="146"/>
      <c r="I76" s="13">
        <v>1</v>
      </c>
      <c r="J76" s="13">
        <v>1</v>
      </c>
      <c r="K76" s="13">
        <v>0</v>
      </c>
      <c r="L76" s="13">
        <v>0</v>
      </c>
      <c r="M76"/>
      <c r="N76" s="146"/>
      <c r="O76" s="13">
        <v>1</v>
      </c>
      <c r="P76" s="13">
        <v>0</v>
      </c>
      <c r="Q76" s="13">
        <v>1</v>
      </c>
      <c r="R76" s="32"/>
      <c r="S76" s="146"/>
      <c r="T76" s="13">
        <v>1</v>
      </c>
      <c r="U76" s="13">
        <v>0</v>
      </c>
      <c r="V76" s="13">
        <v>0</v>
      </c>
      <c r="Y76" s="146"/>
      <c r="Z76" s="13">
        <v>0</v>
      </c>
      <c r="AA76" s="13">
        <v>0</v>
      </c>
      <c r="AB76" s="13">
        <v>0</v>
      </c>
      <c r="AC76" s="13">
        <v>0</v>
      </c>
      <c r="AD76" s="32"/>
      <c r="AE76" s="146"/>
      <c r="AF76" s="13">
        <v>0</v>
      </c>
      <c r="AG76" s="13">
        <v>0</v>
      </c>
      <c r="AH76" s="13">
        <v>0</v>
      </c>
      <c r="AI76" s="13">
        <v>0</v>
      </c>
      <c r="AK76" s="146"/>
      <c r="AL76" s="13">
        <v>0</v>
      </c>
      <c r="AM76" s="13">
        <v>0</v>
      </c>
      <c r="AN76" s="13">
        <v>0</v>
      </c>
      <c r="AO76" s="32"/>
      <c r="AP76" s="146"/>
      <c r="AQ76" s="13">
        <v>0</v>
      </c>
      <c r="AR76" s="13">
        <v>0</v>
      </c>
      <c r="AS76" s="13">
        <v>0</v>
      </c>
    </row>
    <row r="77" spans="2:45" x14ac:dyDescent="0.25">
      <c r="B77" s="145">
        <v>4</v>
      </c>
      <c r="C77" s="13">
        <v>1</v>
      </c>
      <c r="D77" s="13">
        <v>1</v>
      </c>
      <c r="E77" s="13">
        <v>0</v>
      </c>
      <c r="F77" s="13">
        <v>0</v>
      </c>
      <c r="G77" s="32"/>
      <c r="H77" s="145">
        <v>13</v>
      </c>
      <c r="I77" s="13">
        <v>1</v>
      </c>
      <c r="J77" s="13">
        <v>1</v>
      </c>
      <c r="K77" s="13">
        <v>0</v>
      </c>
      <c r="L77" s="13">
        <v>0</v>
      </c>
      <c r="M77"/>
      <c r="N77" s="145">
        <v>4</v>
      </c>
      <c r="O77" s="13">
        <v>0</v>
      </c>
      <c r="P77" s="13">
        <v>0</v>
      </c>
      <c r="Q77" s="13">
        <v>0</v>
      </c>
      <c r="R77" s="32"/>
      <c r="S77" s="145">
        <v>13</v>
      </c>
      <c r="T77" s="13">
        <v>1</v>
      </c>
      <c r="U77" s="13">
        <v>1</v>
      </c>
      <c r="V77" s="13">
        <v>1</v>
      </c>
      <c r="Y77" s="145">
        <v>4</v>
      </c>
      <c r="Z77" s="13">
        <v>0</v>
      </c>
      <c r="AA77" s="13">
        <v>0</v>
      </c>
      <c r="AB77" s="13">
        <v>0</v>
      </c>
      <c r="AC77" s="13">
        <v>0</v>
      </c>
      <c r="AD77" s="32"/>
      <c r="AE77" s="145">
        <v>13</v>
      </c>
      <c r="AF77" s="13">
        <v>0</v>
      </c>
      <c r="AG77" s="13">
        <v>0</v>
      </c>
      <c r="AH77" s="13">
        <v>0</v>
      </c>
      <c r="AI77" s="13">
        <v>0</v>
      </c>
      <c r="AK77" s="145">
        <v>4</v>
      </c>
      <c r="AL77" s="13">
        <v>0</v>
      </c>
      <c r="AM77" s="13">
        <v>0</v>
      </c>
      <c r="AN77" s="13">
        <v>0</v>
      </c>
      <c r="AO77" s="32"/>
      <c r="AP77" s="145">
        <v>13</v>
      </c>
      <c r="AQ77" s="13">
        <v>0</v>
      </c>
      <c r="AR77" s="13">
        <v>0</v>
      </c>
      <c r="AS77" s="13">
        <v>0</v>
      </c>
    </row>
    <row r="78" spans="2:45" x14ac:dyDescent="0.25">
      <c r="B78" s="145"/>
      <c r="C78" s="13">
        <v>1</v>
      </c>
      <c r="D78" s="13">
        <v>1</v>
      </c>
      <c r="E78" s="13">
        <v>0</v>
      </c>
      <c r="F78" s="13">
        <v>0</v>
      </c>
      <c r="G78" s="32"/>
      <c r="H78" s="145"/>
      <c r="I78" s="13">
        <v>1</v>
      </c>
      <c r="J78" s="13">
        <v>1</v>
      </c>
      <c r="K78" s="13">
        <v>0</v>
      </c>
      <c r="L78" s="13">
        <v>0</v>
      </c>
      <c r="M78"/>
      <c r="N78" s="145"/>
      <c r="O78" s="13">
        <v>0</v>
      </c>
      <c r="P78" s="13">
        <v>0</v>
      </c>
      <c r="Q78" s="13">
        <v>0</v>
      </c>
      <c r="R78" s="32"/>
      <c r="S78" s="145"/>
      <c r="T78" s="13">
        <v>0</v>
      </c>
      <c r="U78" s="13">
        <v>0</v>
      </c>
      <c r="V78" s="13">
        <v>1</v>
      </c>
      <c r="Y78" s="145"/>
      <c r="Z78" s="13">
        <v>0</v>
      </c>
      <c r="AA78" s="13">
        <v>0</v>
      </c>
      <c r="AB78" s="13">
        <v>0</v>
      </c>
      <c r="AC78" s="13">
        <v>0</v>
      </c>
      <c r="AD78" s="32"/>
      <c r="AE78" s="145"/>
      <c r="AF78" s="13">
        <v>0</v>
      </c>
      <c r="AG78" s="13">
        <v>0</v>
      </c>
      <c r="AH78" s="13">
        <v>0</v>
      </c>
      <c r="AI78" s="13">
        <v>0</v>
      </c>
      <c r="AK78" s="145"/>
      <c r="AL78" s="13">
        <v>0</v>
      </c>
      <c r="AM78" s="13">
        <v>0</v>
      </c>
      <c r="AN78" s="13">
        <v>0</v>
      </c>
      <c r="AO78" s="32"/>
      <c r="AP78" s="145"/>
      <c r="AQ78" s="13">
        <v>0</v>
      </c>
      <c r="AR78" s="13">
        <v>0</v>
      </c>
      <c r="AS78" s="13">
        <v>0</v>
      </c>
    </row>
    <row r="79" spans="2:45" x14ac:dyDescent="0.25">
      <c r="B79" s="145"/>
      <c r="C79" s="13">
        <v>1</v>
      </c>
      <c r="D79" s="13">
        <v>1</v>
      </c>
      <c r="E79" s="13">
        <v>0</v>
      </c>
      <c r="F79" s="13">
        <v>0</v>
      </c>
      <c r="G79" s="32"/>
      <c r="H79" s="145"/>
      <c r="I79" s="13">
        <v>1</v>
      </c>
      <c r="J79" s="13">
        <v>1</v>
      </c>
      <c r="K79" s="13">
        <v>0</v>
      </c>
      <c r="L79" s="13">
        <v>0</v>
      </c>
      <c r="M79"/>
      <c r="N79" s="145"/>
      <c r="O79" s="13">
        <v>0</v>
      </c>
      <c r="P79" s="13">
        <v>0</v>
      </c>
      <c r="Q79" s="13">
        <v>1</v>
      </c>
      <c r="R79" s="32"/>
      <c r="S79" s="145"/>
      <c r="T79" s="13">
        <v>0</v>
      </c>
      <c r="U79" s="13">
        <v>0</v>
      </c>
      <c r="V79" s="13">
        <v>0</v>
      </c>
      <c r="Y79" s="145"/>
      <c r="Z79" s="13">
        <v>0</v>
      </c>
      <c r="AA79" s="13">
        <v>0</v>
      </c>
      <c r="AB79" s="13">
        <v>0</v>
      </c>
      <c r="AC79" s="13">
        <v>0</v>
      </c>
      <c r="AD79" s="32"/>
      <c r="AE79" s="145"/>
      <c r="AF79" s="13">
        <v>0</v>
      </c>
      <c r="AG79" s="13">
        <v>0</v>
      </c>
      <c r="AH79" s="13">
        <v>0</v>
      </c>
      <c r="AI79" s="13">
        <v>0</v>
      </c>
      <c r="AK79" s="145"/>
      <c r="AL79" s="13">
        <v>0</v>
      </c>
      <c r="AM79" s="13">
        <v>0</v>
      </c>
      <c r="AN79" s="13">
        <v>0</v>
      </c>
      <c r="AO79" s="32"/>
      <c r="AP79" s="145"/>
      <c r="AQ79" s="13">
        <v>0</v>
      </c>
      <c r="AR79" s="13">
        <v>0</v>
      </c>
      <c r="AS79" s="13">
        <v>0</v>
      </c>
    </row>
    <row r="80" spans="2:45" x14ac:dyDescent="0.25">
      <c r="B80" s="145"/>
      <c r="C80" s="13">
        <v>1</v>
      </c>
      <c r="D80" s="13">
        <v>1</v>
      </c>
      <c r="E80" s="13">
        <v>0</v>
      </c>
      <c r="F80" s="13">
        <v>0</v>
      </c>
      <c r="G80" s="32"/>
      <c r="H80" s="145"/>
      <c r="I80" s="13">
        <v>1</v>
      </c>
      <c r="J80" s="13">
        <v>1</v>
      </c>
      <c r="K80" s="13">
        <v>0</v>
      </c>
      <c r="L80" s="13">
        <v>0</v>
      </c>
      <c r="M80"/>
      <c r="N80" s="145"/>
      <c r="O80" s="13">
        <v>0</v>
      </c>
      <c r="P80" s="13">
        <v>1</v>
      </c>
      <c r="Q80" s="13">
        <v>0</v>
      </c>
      <c r="R80" s="32"/>
      <c r="S80" s="145"/>
      <c r="T80" s="13">
        <v>0</v>
      </c>
      <c r="U80" s="13">
        <v>1</v>
      </c>
      <c r="V80" s="13">
        <v>0</v>
      </c>
      <c r="Y80" s="145"/>
      <c r="Z80" s="13">
        <v>0</v>
      </c>
      <c r="AA80" s="13">
        <v>0</v>
      </c>
      <c r="AB80" s="13">
        <v>0</v>
      </c>
      <c r="AC80" s="13">
        <v>0</v>
      </c>
      <c r="AD80" s="32"/>
      <c r="AE80" s="145"/>
      <c r="AF80" s="13">
        <v>0</v>
      </c>
      <c r="AG80" s="13">
        <v>0</v>
      </c>
      <c r="AH80" s="13">
        <v>0</v>
      </c>
      <c r="AI80" s="13">
        <v>0</v>
      </c>
      <c r="AK80" s="145"/>
      <c r="AL80" s="13">
        <v>0</v>
      </c>
      <c r="AM80" s="13">
        <v>0</v>
      </c>
      <c r="AN80" s="13">
        <v>0</v>
      </c>
      <c r="AO80" s="32"/>
      <c r="AP80" s="145"/>
      <c r="AQ80" s="13">
        <v>0</v>
      </c>
      <c r="AR80" s="13">
        <v>0</v>
      </c>
      <c r="AS80" s="13">
        <v>0</v>
      </c>
    </row>
    <row r="81" spans="2:45" x14ac:dyDescent="0.25">
      <c r="B81" s="145"/>
      <c r="C81" s="13">
        <v>1</v>
      </c>
      <c r="D81" s="13">
        <v>1</v>
      </c>
      <c r="E81" s="13">
        <v>0</v>
      </c>
      <c r="F81" s="13">
        <v>0</v>
      </c>
      <c r="G81" s="32"/>
      <c r="H81" s="145"/>
      <c r="I81" s="13">
        <v>1</v>
      </c>
      <c r="J81" s="13">
        <v>1</v>
      </c>
      <c r="K81" s="13">
        <v>0</v>
      </c>
      <c r="L81" s="13">
        <v>0</v>
      </c>
      <c r="M81"/>
      <c r="N81" s="145"/>
      <c r="O81" s="13">
        <v>0</v>
      </c>
      <c r="P81" s="13">
        <v>1</v>
      </c>
      <c r="Q81" s="13">
        <v>0</v>
      </c>
      <c r="R81" s="32"/>
      <c r="S81" s="145"/>
      <c r="T81" s="13">
        <v>0</v>
      </c>
      <c r="U81" s="13">
        <v>1</v>
      </c>
      <c r="V81" s="13">
        <v>1</v>
      </c>
      <c r="Y81" s="145"/>
      <c r="Z81" s="13">
        <v>0</v>
      </c>
      <c r="AA81" s="13">
        <v>0</v>
      </c>
      <c r="AB81" s="13">
        <v>0</v>
      </c>
      <c r="AC81" s="13">
        <v>0</v>
      </c>
      <c r="AD81" s="32"/>
      <c r="AE81" s="145"/>
      <c r="AF81" s="13">
        <v>0</v>
      </c>
      <c r="AG81" s="13">
        <v>0</v>
      </c>
      <c r="AH81" s="13">
        <v>0</v>
      </c>
      <c r="AI81" s="13">
        <v>0</v>
      </c>
      <c r="AK81" s="145"/>
      <c r="AL81" s="13">
        <v>0</v>
      </c>
      <c r="AM81" s="13">
        <v>0</v>
      </c>
      <c r="AN81" s="13">
        <v>0</v>
      </c>
      <c r="AO81" s="32"/>
      <c r="AP81" s="145"/>
      <c r="AQ81" s="13">
        <v>0</v>
      </c>
      <c r="AR81" s="13">
        <v>0</v>
      </c>
      <c r="AS81" s="13">
        <v>0</v>
      </c>
    </row>
    <row r="82" spans="2:45" x14ac:dyDescent="0.25">
      <c r="B82" s="146">
        <v>5</v>
      </c>
      <c r="C82" s="13">
        <v>1</v>
      </c>
      <c r="D82" s="13">
        <v>1</v>
      </c>
      <c r="E82" s="13">
        <v>0</v>
      </c>
      <c r="F82" s="13">
        <v>0</v>
      </c>
      <c r="G82" s="32"/>
      <c r="H82" s="146">
        <v>14</v>
      </c>
      <c r="I82" s="13">
        <v>1</v>
      </c>
      <c r="J82" s="13">
        <v>1</v>
      </c>
      <c r="K82" s="13">
        <v>0</v>
      </c>
      <c r="L82" s="13">
        <v>0</v>
      </c>
      <c r="M82"/>
      <c r="N82" s="146">
        <v>5</v>
      </c>
      <c r="O82" s="13">
        <v>0</v>
      </c>
      <c r="P82" s="13">
        <v>1</v>
      </c>
      <c r="Q82" s="13">
        <v>1</v>
      </c>
      <c r="R82" s="32"/>
      <c r="S82" s="146">
        <v>14</v>
      </c>
      <c r="T82" s="13">
        <v>0</v>
      </c>
      <c r="U82" s="13">
        <v>0</v>
      </c>
      <c r="V82" s="13">
        <v>0</v>
      </c>
      <c r="Y82" s="146">
        <v>5</v>
      </c>
      <c r="Z82" s="13">
        <v>0</v>
      </c>
      <c r="AA82" s="13">
        <v>0</v>
      </c>
      <c r="AB82" s="13">
        <v>0</v>
      </c>
      <c r="AC82" s="13">
        <v>0</v>
      </c>
      <c r="AD82" s="32"/>
      <c r="AE82" s="146">
        <v>14</v>
      </c>
      <c r="AF82" s="13">
        <v>0</v>
      </c>
      <c r="AG82" s="13">
        <v>0</v>
      </c>
      <c r="AH82" s="13">
        <v>1</v>
      </c>
      <c r="AI82" s="13">
        <v>0</v>
      </c>
      <c r="AK82" s="146">
        <v>5</v>
      </c>
      <c r="AL82" s="13">
        <v>0</v>
      </c>
      <c r="AM82" s="13">
        <v>0</v>
      </c>
      <c r="AN82" s="13">
        <v>0</v>
      </c>
      <c r="AO82" s="32"/>
      <c r="AP82" s="146">
        <v>14</v>
      </c>
      <c r="AQ82" s="13">
        <v>0</v>
      </c>
      <c r="AR82" s="13">
        <v>0</v>
      </c>
      <c r="AS82" s="13">
        <v>0</v>
      </c>
    </row>
    <row r="83" spans="2:45" x14ac:dyDescent="0.25">
      <c r="B83" s="146"/>
      <c r="C83" s="13">
        <v>1</v>
      </c>
      <c r="D83" s="13">
        <v>1</v>
      </c>
      <c r="E83" s="13">
        <v>0</v>
      </c>
      <c r="F83" s="13">
        <v>0</v>
      </c>
      <c r="G83" s="32"/>
      <c r="H83" s="146"/>
      <c r="I83" s="13">
        <v>1</v>
      </c>
      <c r="J83" s="13">
        <v>1</v>
      </c>
      <c r="K83" s="13">
        <v>0</v>
      </c>
      <c r="L83" s="13">
        <v>0</v>
      </c>
      <c r="M83"/>
      <c r="N83" s="146"/>
      <c r="O83" s="13">
        <v>0</v>
      </c>
      <c r="P83" s="13">
        <v>0</v>
      </c>
      <c r="Q83" s="13">
        <v>1</v>
      </c>
      <c r="R83" s="32"/>
      <c r="S83" s="146"/>
      <c r="T83" s="13">
        <v>1</v>
      </c>
      <c r="U83" s="13">
        <v>0</v>
      </c>
      <c r="V83" s="13">
        <v>0</v>
      </c>
      <c r="Y83" s="146"/>
      <c r="Z83" s="13">
        <v>0</v>
      </c>
      <c r="AA83" s="13">
        <v>0</v>
      </c>
      <c r="AB83" s="13">
        <v>0</v>
      </c>
      <c r="AC83" s="13">
        <v>0</v>
      </c>
      <c r="AD83" s="32"/>
      <c r="AE83" s="146"/>
      <c r="AF83" s="13">
        <v>0</v>
      </c>
      <c r="AG83" s="13">
        <v>0</v>
      </c>
      <c r="AH83" s="13">
        <v>1</v>
      </c>
      <c r="AI83" s="13">
        <v>0</v>
      </c>
      <c r="AK83" s="146"/>
      <c r="AL83" s="13">
        <v>0</v>
      </c>
      <c r="AM83" s="13">
        <v>0</v>
      </c>
      <c r="AN83" s="13">
        <v>0</v>
      </c>
      <c r="AO83" s="32"/>
      <c r="AP83" s="146"/>
      <c r="AQ83" s="13">
        <v>0</v>
      </c>
      <c r="AR83" s="13">
        <v>0</v>
      </c>
      <c r="AS83" s="13">
        <v>0</v>
      </c>
    </row>
    <row r="84" spans="2:45" x14ac:dyDescent="0.25">
      <c r="B84" s="146"/>
      <c r="C84" s="13">
        <v>1</v>
      </c>
      <c r="D84" s="13">
        <v>1</v>
      </c>
      <c r="E84" s="13">
        <v>0</v>
      </c>
      <c r="F84" s="13">
        <v>0</v>
      </c>
      <c r="G84" s="32"/>
      <c r="H84" s="146"/>
      <c r="I84" s="13">
        <v>1</v>
      </c>
      <c r="J84" s="13">
        <v>1</v>
      </c>
      <c r="K84" s="13">
        <v>0</v>
      </c>
      <c r="L84" s="13">
        <v>0</v>
      </c>
      <c r="M84"/>
      <c r="N84" s="146"/>
      <c r="O84" s="13">
        <v>0</v>
      </c>
      <c r="P84" s="13">
        <v>0</v>
      </c>
      <c r="Q84" s="13">
        <v>0</v>
      </c>
      <c r="R84" s="32"/>
      <c r="S84" s="146"/>
      <c r="T84" s="13">
        <v>0</v>
      </c>
      <c r="U84" s="13">
        <v>1</v>
      </c>
      <c r="V84" s="13">
        <v>0</v>
      </c>
      <c r="Y84" s="146"/>
      <c r="Z84" s="13">
        <v>0</v>
      </c>
      <c r="AA84" s="13">
        <v>0</v>
      </c>
      <c r="AB84" s="13">
        <v>0</v>
      </c>
      <c r="AC84" s="13">
        <v>0</v>
      </c>
      <c r="AD84" s="32"/>
      <c r="AE84" s="146"/>
      <c r="AF84" s="13">
        <v>0</v>
      </c>
      <c r="AG84" s="13">
        <v>0</v>
      </c>
      <c r="AH84" s="13">
        <v>1</v>
      </c>
      <c r="AI84" s="13">
        <v>0</v>
      </c>
      <c r="AK84" s="146"/>
      <c r="AL84" s="13">
        <v>0</v>
      </c>
      <c r="AM84" s="13">
        <v>0</v>
      </c>
      <c r="AN84" s="13">
        <v>0</v>
      </c>
      <c r="AO84" s="32"/>
      <c r="AP84" s="146"/>
      <c r="AQ84" s="13">
        <v>0</v>
      </c>
      <c r="AR84" s="13">
        <v>0</v>
      </c>
      <c r="AS84" s="13">
        <v>0</v>
      </c>
    </row>
    <row r="85" spans="2:45" x14ac:dyDescent="0.25">
      <c r="B85" s="146"/>
      <c r="C85" s="13">
        <v>1</v>
      </c>
      <c r="D85" s="13">
        <v>1</v>
      </c>
      <c r="E85" s="13">
        <v>0</v>
      </c>
      <c r="F85" s="13">
        <v>0</v>
      </c>
      <c r="G85" s="32"/>
      <c r="H85" s="146"/>
      <c r="I85" s="13">
        <v>1</v>
      </c>
      <c r="J85" s="13">
        <v>1</v>
      </c>
      <c r="K85" s="13">
        <v>0</v>
      </c>
      <c r="L85" s="13">
        <v>0</v>
      </c>
      <c r="M85"/>
      <c r="N85" s="146"/>
      <c r="O85" s="13">
        <v>0</v>
      </c>
      <c r="P85" s="13">
        <v>0</v>
      </c>
      <c r="Q85" s="13">
        <v>0</v>
      </c>
      <c r="R85" s="32"/>
      <c r="S85" s="146"/>
      <c r="T85" s="13">
        <v>0</v>
      </c>
      <c r="U85" s="13">
        <v>0</v>
      </c>
      <c r="V85" s="13">
        <v>0</v>
      </c>
      <c r="Y85" s="146"/>
      <c r="Z85" s="13">
        <v>0</v>
      </c>
      <c r="AA85" s="13">
        <v>0</v>
      </c>
      <c r="AB85" s="13">
        <v>0</v>
      </c>
      <c r="AC85" s="13">
        <v>0</v>
      </c>
      <c r="AD85" s="32"/>
      <c r="AE85" s="146"/>
      <c r="AF85" s="13">
        <v>0</v>
      </c>
      <c r="AG85" s="13">
        <v>0</v>
      </c>
      <c r="AH85" s="13">
        <v>1</v>
      </c>
      <c r="AI85" s="13">
        <v>0</v>
      </c>
      <c r="AK85" s="146"/>
      <c r="AL85" s="13">
        <v>0</v>
      </c>
      <c r="AM85" s="13">
        <v>0</v>
      </c>
      <c r="AN85" s="13">
        <v>0</v>
      </c>
      <c r="AO85" s="32"/>
      <c r="AP85" s="146"/>
      <c r="AQ85" s="13">
        <v>0</v>
      </c>
      <c r="AR85" s="13">
        <v>0</v>
      </c>
      <c r="AS85" s="13">
        <v>0</v>
      </c>
    </row>
    <row r="86" spans="2:45" x14ac:dyDescent="0.25">
      <c r="B86" s="146"/>
      <c r="C86" s="13">
        <v>1</v>
      </c>
      <c r="D86" s="13">
        <v>1</v>
      </c>
      <c r="E86" s="13">
        <v>0</v>
      </c>
      <c r="F86" s="13">
        <v>0</v>
      </c>
      <c r="G86" s="32"/>
      <c r="H86" s="146"/>
      <c r="I86" s="13">
        <v>1</v>
      </c>
      <c r="J86" s="13">
        <v>1</v>
      </c>
      <c r="K86" s="13">
        <v>0</v>
      </c>
      <c r="L86" s="13">
        <v>0</v>
      </c>
      <c r="M86"/>
      <c r="N86" s="146"/>
      <c r="O86" s="13">
        <v>0</v>
      </c>
      <c r="P86" s="13">
        <v>0</v>
      </c>
      <c r="Q86" s="13">
        <v>0</v>
      </c>
      <c r="R86" s="32"/>
      <c r="S86" s="146"/>
      <c r="T86" s="13">
        <v>0</v>
      </c>
      <c r="U86" s="13">
        <v>0</v>
      </c>
      <c r="V86" s="13">
        <v>0</v>
      </c>
      <c r="Y86" s="146"/>
      <c r="Z86" s="13">
        <v>0</v>
      </c>
      <c r="AA86" s="13">
        <v>0</v>
      </c>
      <c r="AB86" s="13">
        <v>0</v>
      </c>
      <c r="AC86" s="13">
        <v>0</v>
      </c>
      <c r="AD86" s="32"/>
      <c r="AE86" s="146"/>
      <c r="AF86" s="13">
        <v>0</v>
      </c>
      <c r="AG86" s="13">
        <v>0</v>
      </c>
      <c r="AH86" s="13">
        <v>1</v>
      </c>
      <c r="AI86" s="13">
        <v>0</v>
      </c>
      <c r="AK86" s="146"/>
      <c r="AL86" s="13">
        <v>0</v>
      </c>
      <c r="AM86" s="13">
        <v>0</v>
      </c>
      <c r="AN86" s="13">
        <v>0</v>
      </c>
      <c r="AO86" s="32"/>
      <c r="AP86" s="146"/>
      <c r="AQ86" s="13">
        <v>0</v>
      </c>
      <c r="AR86" s="13">
        <v>0</v>
      </c>
      <c r="AS86" s="13">
        <v>0</v>
      </c>
    </row>
    <row r="87" spans="2:45" x14ac:dyDescent="0.25">
      <c r="B87" s="145">
        <v>6</v>
      </c>
      <c r="C87" s="13">
        <v>1</v>
      </c>
      <c r="D87" s="13">
        <v>1</v>
      </c>
      <c r="E87" s="13">
        <v>0</v>
      </c>
      <c r="F87" s="13">
        <v>1</v>
      </c>
      <c r="G87" s="32"/>
      <c r="H87" s="145">
        <v>15</v>
      </c>
      <c r="I87" s="13">
        <v>1</v>
      </c>
      <c r="J87" s="13">
        <v>1</v>
      </c>
      <c r="K87" s="13">
        <v>0</v>
      </c>
      <c r="L87" s="13">
        <v>0</v>
      </c>
      <c r="M87"/>
      <c r="N87" s="145">
        <v>6</v>
      </c>
      <c r="O87" s="13">
        <v>0</v>
      </c>
      <c r="P87" s="13">
        <v>0</v>
      </c>
      <c r="Q87" s="13">
        <v>0</v>
      </c>
      <c r="R87" s="32"/>
      <c r="S87" s="145">
        <v>15</v>
      </c>
      <c r="T87" s="13">
        <v>1</v>
      </c>
      <c r="U87" s="13">
        <v>0</v>
      </c>
      <c r="V87" s="13">
        <v>1</v>
      </c>
      <c r="Y87" s="145">
        <v>6</v>
      </c>
      <c r="Z87" s="13">
        <v>0</v>
      </c>
      <c r="AA87" s="13">
        <v>0</v>
      </c>
      <c r="AB87" s="13">
        <v>0</v>
      </c>
      <c r="AC87" s="13">
        <v>0</v>
      </c>
      <c r="AD87" s="32"/>
      <c r="AE87" s="145">
        <v>15</v>
      </c>
      <c r="AF87" s="13">
        <v>0</v>
      </c>
      <c r="AG87" s="13">
        <v>0</v>
      </c>
      <c r="AH87" s="13">
        <v>0</v>
      </c>
      <c r="AI87" s="13">
        <v>0</v>
      </c>
      <c r="AK87" s="145">
        <v>6</v>
      </c>
      <c r="AL87" s="13">
        <v>0</v>
      </c>
      <c r="AM87" s="13">
        <v>0</v>
      </c>
      <c r="AN87" s="13">
        <v>0</v>
      </c>
      <c r="AO87" s="32"/>
      <c r="AP87" s="145">
        <v>15</v>
      </c>
      <c r="AQ87" s="13">
        <v>0</v>
      </c>
      <c r="AR87" s="13">
        <v>0</v>
      </c>
      <c r="AS87" s="13">
        <v>0</v>
      </c>
    </row>
    <row r="88" spans="2:45" x14ac:dyDescent="0.25">
      <c r="B88" s="145"/>
      <c r="C88" s="13">
        <v>1</v>
      </c>
      <c r="D88" s="13">
        <v>1</v>
      </c>
      <c r="E88" s="13">
        <v>0</v>
      </c>
      <c r="F88" s="13">
        <v>1</v>
      </c>
      <c r="G88" s="32"/>
      <c r="H88" s="145"/>
      <c r="I88" s="13">
        <v>1</v>
      </c>
      <c r="J88" s="13">
        <v>1</v>
      </c>
      <c r="K88" s="13">
        <v>0</v>
      </c>
      <c r="L88" s="13">
        <v>0</v>
      </c>
      <c r="M88"/>
      <c r="N88" s="145"/>
      <c r="O88" s="13">
        <v>0</v>
      </c>
      <c r="P88" s="13">
        <v>1</v>
      </c>
      <c r="Q88" s="13">
        <v>0</v>
      </c>
      <c r="R88" s="32"/>
      <c r="S88" s="145"/>
      <c r="T88" s="13">
        <v>0</v>
      </c>
      <c r="U88" s="13">
        <v>0</v>
      </c>
      <c r="V88" s="13">
        <v>0</v>
      </c>
      <c r="Y88" s="145"/>
      <c r="Z88" s="13">
        <v>0</v>
      </c>
      <c r="AA88" s="13">
        <v>0</v>
      </c>
      <c r="AB88" s="13">
        <v>0</v>
      </c>
      <c r="AC88" s="13">
        <v>0</v>
      </c>
      <c r="AD88" s="32"/>
      <c r="AE88" s="145"/>
      <c r="AF88" s="13">
        <v>0</v>
      </c>
      <c r="AG88" s="13">
        <v>0</v>
      </c>
      <c r="AH88" s="13">
        <v>0</v>
      </c>
      <c r="AI88" s="13">
        <v>1</v>
      </c>
      <c r="AK88" s="145"/>
      <c r="AL88" s="13">
        <v>0</v>
      </c>
      <c r="AM88" s="13">
        <v>0</v>
      </c>
      <c r="AN88" s="13">
        <v>0</v>
      </c>
      <c r="AO88" s="32"/>
      <c r="AP88" s="145"/>
      <c r="AQ88" s="13">
        <v>1</v>
      </c>
      <c r="AR88" s="13">
        <v>0</v>
      </c>
      <c r="AS88" s="13">
        <v>0</v>
      </c>
    </row>
    <row r="89" spans="2:45" x14ac:dyDescent="0.25">
      <c r="B89" s="145"/>
      <c r="C89" s="13">
        <v>1</v>
      </c>
      <c r="D89" s="13">
        <v>1</v>
      </c>
      <c r="E89" s="13">
        <v>0</v>
      </c>
      <c r="F89" s="13">
        <v>1</v>
      </c>
      <c r="G89" s="32"/>
      <c r="H89" s="145"/>
      <c r="I89" s="13">
        <v>1</v>
      </c>
      <c r="J89" s="13">
        <v>1</v>
      </c>
      <c r="K89" s="13">
        <v>0</v>
      </c>
      <c r="L89" s="13">
        <v>0</v>
      </c>
      <c r="M89"/>
      <c r="N89" s="145"/>
      <c r="O89" s="13">
        <v>0</v>
      </c>
      <c r="P89" s="13">
        <v>0</v>
      </c>
      <c r="Q89" s="13">
        <v>1</v>
      </c>
      <c r="R89" s="32"/>
      <c r="S89" s="145"/>
      <c r="T89" s="13">
        <v>0</v>
      </c>
      <c r="U89" s="13">
        <v>0</v>
      </c>
      <c r="V89" s="13">
        <v>1</v>
      </c>
      <c r="Y89" s="145"/>
      <c r="Z89" s="13">
        <v>0</v>
      </c>
      <c r="AA89" s="13">
        <v>0</v>
      </c>
      <c r="AB89" s="13">
        <v>0</v>
      </c>
      <c r="AC89" s="13">
        <v>0</v>
      </c>
      <c r="AD89" s="32"/>
      <c r="AE89" s="145"/>
      <c r="AF89" s="13">
        <v>0</v>
      </c>
      <c r="AG89" s="13">
        <v>0</v>
      </c>
      <c r="AH89" s="13">
        <v>0</v>
      </c>
      <c r="AI89" s="13">
        <v>0</v>
      </c>
      <c r="AK89" s="145"/>
      <c r="AL89" s="13">
        <v>0</v>
      </c>
      <c r="AM89" s="13">
        <v>0</v>
      </c>
      <c r="AN89" s="13">
        <v>0</v>
      </c>
      <c r="AO89" s="32"/>
      <c r="AP89" s="145"/>
      <c r="AQ89" s="13">
        <v>0</v>
      </c>
      <c r="AR89" s="13">
        <v>1</v>
      </c>
      <c r="AS89" s="13">
        <v>0</v>
      </c>
    </row>
    <row r="90" spans="2:45" x14ac:dyDescent="0.25">
      <c r="B90" s="145"/>
      <c r="C90" s="13">
        <v>1</v>
      </c>
      <c r="D90" s="13">
        <v>1</v>
      </c>
      <c r="E90" s="13">
        <v>0</v>
      </c>
      <c r="F90" s="13">
        <v>1</v>
      </c>
      <c r="G90" s="32"/>
      <c r="H90" s="145"/>
      <c r="I90" s="13">
        <v>1</v>
      </c>
      <c r="J90" s="13">
        <v>1</v>
      </c>
      <c r="K90" s="13">
        <v>0</v>
      </c>
      <c r="L90" s="13">
        <v>0</v>
      </c>
      <c r="M90"/>
      <c r="N90" s="145"/>
      <c r="O90" s="13">
        <v>0</v>
      </c>
      <c r="P90" s="13">
        <v>1</v>
      </c>
      <c r="Q90" s="13">
        <v>0</v>
      </c>
      <c r="R90" s="32"/>
      <c r="S90" s="145"/>
      <c r="T90" s="13">
        <v>0</v>
      </c>
      <c r="U90" s="13">
        <v>1</v>
      </c>
      <c r="V90" s="13">
        <v>0</v>
      </c>
      <c r="Y90" s="145"/>
      <c r="Z90" s="13">
        <v>0</v>
      </c>
      <c r="AA90" s="13">
        <v>0</v>
      </c>
      <c r="AB90" s="13">
        <v>0</v>
      </c>
      <c r="AC90" s="13">
        <v>0</v>
      </c>
      <c r="AD90" s="32"/>
      <c r="AE90" s="145"/>
      <c r="AF90" s="13">
        <v>0</v>
      </c>
      <c r="AG90" s="13">
        <v>0</v>
      </c>
      <c r="AH90" s="13">
        <v>0</v>
      </c>
      <c r="AI90" s="13">
        <v>0</v>
      </c>
      <c r="AK90" s="145"/>
      <c r="AL90" s="13">
        <v>0</v>
      </c>
      <c r="AM90" s="13">
        <v>0</v>
      </c>
      <c r="AN90" s="13">
        <v>0</v>
      </c>
      <c r="AO90" s="32"/>
      <c r="AP90" s="145"/>
      <c r="AQ90" s="13">
        <v>0</v>
      </c>
      <c r="AR90" s="13">
        <v>0</v>
      </c>
      <c r="AS90" s="13">
        <v>0</v>
      </c>
    </row>
    <row r="91" spans="2:45" x14ac:dyDescent="0.25">
      <c r="B91" s="145"/>
      <c r="C91" s="13">
        <v>1</v>
      </c>
      <c r="D91" s="13">
        <v>1</v>
      </c>
      <c r="E91" s="13">
        <v>0</v>
      </c>
      <c r="F91" s="13">
        <v>1</v>
      </c>
      <c r="G91" s="32"/>
      <c r="H91" s="145"/>
      <c r="I91" s="13">
        <v>1</v>
      </c>
      <c r="J91" s="13">
        <v>1</v>
      </c>
      <c r="K91" s="13">
        <v>0</v>
      </c>
      <c r="L91" s="13">
        <v>0</v>
      </c>
      <c r="M91"/>
      <c r="N91" s="145"/>
      <c r="O91" s="13">
        <v>0</v>
      </c>
      <c r="P91" s="13">
        <v>0</v>
      </c>
      <c r="Q91" s="13">
        <v>0</v>
      </c>
      <c r="R91" s="32"/>
      <c r="S91" s="145"/>
      <c r="T91" s="13">
        <v>0</v>
      </c>
      <c r="U91" s="13">
        <v>0</v>
      </c>
      <c r="V91" s="13">
        <v>1</v>
      </c>
      <c r="Y91" s="145"/>
      <c r="Z91" s="13">
        <v>0</v>
      </c>
      <c r="AA91" s="13">
        <v>0</v>
      </c>
      <c r="AB91" s="13">
        <v>0</v>
      </c>
      <c r="AC91" s="13">
        <v>0</v>
      </c>
      <c r="AD91" s="32"/>
      <c r="AE91" s="145"/>
      <c r="AF91" s="13">
        <v>0</v>
      </c>
      <c r="AG91" s="13">
        <v>0</v>
      </c>
      <c r="AH91" s="13">
        <v>0</v>
      </c>
      <c r="AI91" s="13">
        <v>0</v>
      </c>
      <c r="AK91" s="145"/>
      <c r="AL91" s="13">
        <v>0</v>
      </c>
      <c r="AM91" s="13">
        <v>0</v>
      </c>
      <c r="AN91" s="13">
        <v>0</v>
      </c>
      <c r="AO91" s="32"/>
      <c r="AP91" s="145"/>
      <c r="AQ91" s="13">
        <v>0</v>
      </c>
      <c r="AR91" s="13">
        <v>0</v>
      </c>
      <c r="AS91" s="13">
        <v>0</v>
      </c>
    </row>
    <row r="92" spans="2:45" x14ac:dyDescent="0.25">
      <c r="B92" s="146">
        <v>7</v>
      </c>
      <c r="C92" s="13">
        <v>1</v>
      </c>
      <c r="D92" s="13">
        <v>1</v>
      </c>
      <c r="E92" s="13">
        <v>0</v>
      </c>
      <c r="F92" s="13">
        <v>0</v>
      </c>
      <c r="G92" s="32"/>
      <c r="H92" s="146">
        <v>16</v>
      </c>
      <c r="I92" s="13">
        <v>1</v>
      </c>
      <c r="J92" s="13">
        <v>1</v>
      </c>
      <c r="K92" s="13">
        <v>0</v>
      </c>
      <c r="L92" s="13">
        <v>0</v>
      </c>
      <c r="M92"/>
      <c r="N92" s="146">
        <v>7</v>
      </c>
      <c r="O92" s="13">
        <v>0</v>
      </c>
      <c r="P92" s="13">
        <v>0</v>
      </c>
      <c r="Q92" s="13">
        <v>0</v>
      </c>
      <c r="R92" s="32"/>
      <c r="S92" s="146">
        <v>16</v>
      </c>
      <c r="T92" s="13">
        <v>0</v>
      </c>
      <c r="U92" s="13">
        <v>1</v>
      </c>
      <c r="V92" s="13">
        <v>0</v>
      </c>
      <c r="Y92" s="146">
        <v>7</v>
      </c>
      <c r="Z92" s="13">
        <v>0</v>
      </c>
      <c r="AA92" s="13">
        <v>0</v>
      </c>
      <c r="AB92" s="13">
        <v>0</v>
      </c>
      <c r="AC92" s="13">
        <v>0</v>
      </c>
      <c r="AD92" s="32"/>
      <c r="AE92" s="146">
        <v>16</v>
      </c>
      <c r="AF92" s="13">
        <v>0</v>
      </c>
      <c r="AG92" s="13">
        <v>0</v>
      </c>
      <c r="AH92" s="13">
        <v>0</v>
      </c>
      <c r="AI92" s="13">
        <v>0</v>
      </c>
      <c r="AK92" s="146">
        <v>7</v>
      </c>
      <c r="AL92" s="13">
        <v>0</v>
      </c>
      <c r="AM92" s="13">
        <v>0</v>
      </c>
      <c r="AN92" s="13">
        <v>0</v>
      </c>
      <c r="AO92" s="32"/>
      <c r="AP92" s="146">
        <v>16</v>
      </c>
      <c r="AQ92" s="13">
        <v>1</v>
      </c>
      <c r="AR92" s="13">
        <v>0</v>
      </c>
      <c r="AS92" s="13">
        <v>0</v>
      </c>
    </row>
    <row r="93" spans="2:45" x14ac:dyDescent="0.25">
      <c r="B93" s="146"/>
      <c r="C93" s="13">
        <v>1</v>
      </c>
      <c r="D93" s="13">
        <v>1</v>
      </c>
      <c r="E93" s="13">
        <v>0</v>
      </c>
      <c r="F93" s="13">
        <v>0</v>
      </c>
      <c r="G93" s="32"/>
      <c r="H93" s="146"/>
      <c r="I93" s="13">
        <v>1</v>
      </c>
      <c r="J93" s="13">
        <v>1</v>
      </c>
      <c r="K93" s="13">
        <v>0</v>
      </c>
      <c r="L93" s="13">
        <v>0</v>
      </c>
      <c r="M93"/>
      <c r="N93" s="146"/>
      <c r="O93" s="13">
        <v>0</v>
      </c>
      <c r="P93" s="13">
        <v>0</v>
      </c>
      <c r="Q93" s="13">
        <v>1</v>
      </c>
      <c r="R93" s="32"/>
      <c r="S93" s="146"/>
      <c r="T93" s="13">
        <v>0</v>
      </c>
      <c r="U93" s="13">
        <v>0</v>
      </c>
      <c r="V93" s="13">
        <v>1</v>
      </c>
      <c r="Y93" s="146"/>
      <c r="Z93" s="13">
        <v>0</v>
      </c>
      <c r="AA93" s="13">
        <v>0</v>
      </c>
      <c r="AB93" s="13">
        <v>0</v>
      </c>
      <c r="AC93" s="13">
        <v>0</v>
      </c>
      <c r="AD93" s="32"/>
      <c r="AE93" s="146"/>
      <c r="AF93" s="13">
        <v>0</v>
      </c>
      <c r="AG93" s="13">
        <v>0</v>
      </c>
      <c r="AH93" s="13">
        <v>0</v>
      </c>
      <c r="AI93" s="13">
        <v>0</v>
      </c>
      <c r="AK93" s="146"/>
      <c r="AL93" s="13">
        <v>0</v>
      </c>
      <c r="AM93" s="13">
        <v>0</v>
      </c>
      <c r="AN93" s="13">
        <v>0</v>
      </c>
      <c r="AO93" s="32"/>
      <c r="AP93" s="146"/>
      <c r="AQ93" s="13">
        <v>0</v>
      </c>
      <c r="AR93" s="13">
        <v>0</v>
      </c>
      <c r="AS93" s="13">
        <v>0</v>
      </c>
    </row>
    <row r="94" spans="2:45" x14ac:dyDescent="0.25">
      <c r="B94" s="146"/>
      <c r="C94" s="13">
        <v>1</v>
      </c>
      <c r="D94" s="13">
        <v>1</v>
      </c>
      <c r="E94" s="13">
        <v>0</v>
      </c>
      <c r="F94" s="13">
        <v>0</v>
      </c>
      <c r="G94" s="32"/>
      <c r="H94" s="146"/>
      <c r="I94" s="13">
        <v>1</v>
      </c>
      <c r="J94" s="13">
        <v>1</v>
      </c>
      <c r="K94" s="13">
        <v>0</v>
      </c>
      <c r="L94" s="13">
        <v>0</v>
      </c>
      <c r="M94"/>
      <c r="N94" s="146"/>
      <c r="O94" s="13">
        <v>0</v>
      </c>
      <c r="P94" s="13">
        <v>0</v>
      </c>
      <c r="Q94" s="13">
        <v>0</v>
      </c>
      <c r="R94" s="32"/>
      <c r="S94" s="146"/>
      <c r="T94" s="13">
        <v>0</v>
      </c>
      <c r="U94" s="13">
        <v>0</v>
      </c>
      <c r="V94" s="13">
        <v>0</v>
      </c>
      <c r="Y94" s="146"/>
      <c r="Z94" s="13">
        <v>0</v>
      </c>
      <c r="AA94" s="13">
        <v>0</v>
      </c>
      <c r="AB94" s="13">
        <v>0</v>
      </c>
      <c r="AC94" s="13">
        <v>0</v>
      </c>
      <c r="AD94" s="32"/>
      <c r="AE94" s="146"/>
      <c r="AF94" s="13">
        <v>0</v>
      </c>
      <c r="AG94" s="13">
        <v>0</v>
      </c>
      <c r="AH94" s="13">
        <v>0</v>
      </c>
      <c r="AI94" s="13">
        <v>0</v>
      </c>
      <c r="AK94" s="146"/>
      <c r="AL94" s="13">
        <v>0</v>
      </c>
      <c r="AM94" s="13">
        <v>0</v>
      </c>
      <c r="AN94" s="13">
        <v>0</v>
      </c>
      <c r="AO94" s="32"/>
      <c r="AP94" s="146"/>
      <c r="AQ94" s="13">
        <v>0</v>
      </c>
      <c r="AR94" s="13">
        <v>0</v>
      </c>
      <c r="AS94" s="13">
        <v>0</v>
      </c>
    </row>
    <row r="95" spans="2:45" x14ac:dyDescent="0.25">
      <c r="B95" s="146"/>
      <c r="C95" s="13">
        <v>1</v>
      </c>
      <c r="D95" s="13">
        <v>1</v>
      </c>
      <c r="E95" s="13">
        <v>0</v>
      </c>
      <c r="F95" s="13">
        <v>0</v>
      </c>
      <c r="G95" s="32"/>
      <c r="H95" s="146"/>
      <c r="I95" s="13">
        <v>1</v>
      </c>
      <c r="J95" s="13">
        <v>1</v>
      </c>
      <c r="K95" s="13">
        <v>0</v>
      </c>
      <c r="L95" s="13">
        <v>0</v>
      </c>
      <c r="M95"/>
      <c r="N95" s="146"/>
      <c r="O95" s="13">
        <v>0</v>
      </c>
      <c r="P95" s="13">
        <v>1</v>
      </c>
      <c r="Q95" s="13">
        <v>0</v>
      </c>
      <c r="R95" s="32"/>
      <c r="S95" s="146"/>
      <c r="T95" s="13">
        <v>0</v>
      </c>
      <c r="U95" s="13">
        <v>0</v>
      </c>
      <c r="V95" s="13">
        <v>0</v>
      </c>
      <c r="Y95" s="146"/>
      <c r="Z95" s="13">
        <v>0</v>
      </c>
      <c r="AA95" s="13">
        <v>0</v>
      </c>
      <c r="AB95" s="13">
        <v>0</v>
      </c>
      <c r="AC95" s="13">
        <v>0</v>
      </c>
      <c r="AD95" s="32"/>
      <c r="AE95" s="146"/>
      <c r="AF95" s="13">
        <v>0</v>
      </c>
      <c r="AG95" s="13">
        <v>0</v>
      </c>
      <c r="AH95" s="13">
        <v>0</v>
      </c>
      <c r="AI95" s="13">
        <v>0</v>
      </c>
      <c r="AK95" s="146"/>
      <c r="AL95" s="13">
        <v>0</v>
      </c>
      <c r="AM95" s="13">
        <v>0</v>
      </c>
      <c r="AN95" s="13">
        <v>0</v>
      </c>
      <c r="AO95" s="32"/>
      <c r="AP95" s="146"/>
      <c r="AQ95" s="13">
        <v>0</v>
      </c>
      <c r="AR95" s="13">
        <v>0</v>
      </c>
      <c r="AS95" s="13">
        <v>0</v>
      </c>
    </row>
    <row r="96" spans="2:45" x14ac:dyDescent="0.25">
      <c r="B96" s="146"/>
      <c r="C96" s="13">
        <v>1</v>
      </c>
      <c r="D96" s="13">
        <v>1</v>
      </c>
      <c r="E96" s="13">
        <v>0</v>
      </c>
      <c r="F96" s="13">
        <v>0</v>
      </c>
      <c r="G96" s="32"/>
      <c r="H96" s="146"/>
      <c r="I96" s="13">
        <v>1</v>
      </c>
      <c r="J96" s="13">
        <v>1</v>
      </c>
      <c r="K96" s="13">
        <v>0</v>
      </c>
      <c r="L96" s="13">
        <v>0</v>
      </c>
      <c r="M96"/>
      <c r="N96" s="146"/>
      <c r="O96" s="13">
        <v>0</v>
      </c>
      <c r="P96" s="13">
        <v>1</v>
      </c>
      <c r="Q96" s="13">
        <v>0</v>
      </c>
      <c r="R96" s="32"/>
      <c r="S96" s="146"/>
      <c r="T96" s="13">
        <v>0</v>
      </c>
      <c r="U96" s="13">
        <v>0</v>
      </c>
      <c r="V96" s="13">
        <v>0</v>
      </c>
      <c r="Y96" s="146"/>
      <c r="Z96" s="13">
        <v>0</v>
      </c>
      <c r="AA96" s="13">
        <v>0</v>
      </c>
      <c r="AB96" s="13">
        <v>0</v>
      </c>
      <c r="AC96" s="13">
        <v>0</v>
      </c>
      <c r="AD96" s="32"/>
      <c r="AE96" s="146"/>
      <c r="AF96" s="13">
        <v>0</v>
      </c>
      <c r="AG96" s="13">
        <v>0</v>
      </c>
      <c r="AH96" s="13">
        <v>0</v>
      </c>
      <c r="AI96" s="13">
        <v>0</v>
      </c>
      <c r="AK96" s="146"/>
      <c r="AL96" s="13">
        <v>0</v>
      </c>
      <c r="AM96" s="13">
        <v>0</v>
      </c>
      <c r="AN96" s="13">
        <v>0</v>
      </c>
      <c r="AO96" s="32"/>
      <c r="AP96" s="146"/>
      <c r="AQ96" s="13">
        <v>0</v>
      </c>
      <c r="AR96" s="13">
        <v>0</v>
      </c>
      <c r="AS96" s="13">
        <v>0</v>
      </c>
    </row>
    <row r="97" spans="2:45" x14ac:dyDescent="0.25">
      <c r="B97" s="145">
        <v>8</v>
      </c>
      <c r="C97" s="13">
        <v>1</v>
      </c>
      <c r="D97" s="13">
        <v>1</v>
      </c>
      <c r="E97" s="13">
        <v>0</v>
      </c>
      <c r="F97" s="13">
        <v>0</v>
      </c>
      <c r="G97" s="32"/>
      <c r="H97" s="145">
        <v>17</v>
      </c>
      <c r="I97" s="13">
        <v>1</v>
      </c>
      <c r="J97" s="13">
        <v>1</v>
      </c>
      <c r="K97" s="13">
        <v>0</v>
      </c>
      <c r="L97" s="13">
        <v>0</v>
      </c>
      <c r="M97"/>
      <c r="N97" s="145">
        <v>8</v>
      </c>
      <c r="O97" s="13">
        <v>1</v>
      </c>
      <c r="P97" s="13">
        <v>0</v>
      </c>
      <c r="Q97" s="13">
        <v>0</v>
      </c>
      <c r="R97" s="32"/>
      <c r="S97" s="145">
        <v>17</v>
      </c>
      <c r="T97" s="13">
        <v>1</v>
      </c>
      <c r="U97" s="13">
        <v>0</v>
      </c>
      <c r="V97" s="13">
        <v>0</v>
      </c>
      <c r="Y97" s="145">
        <v>8</v>
      </c>
      <c r="Z97" s="13">
        <v>0</v>
      </c>
      <c r="AA97" s="13">
        <v>0</v>
      </c>
      <c r="AB97" s="13">
        <v>0</v>
      </c>
      <c r="AC97" s="13">
        <v>0</v>
      </c>
      <c r="AD97" s="32"/>
      <c r="AE97" s="145">
        <v>17</v>
      </c>
      <c r="AF97" s="13">
        <v>0</v>
      </c>
      <c r="AG97" s="13">
        <v>0</v>
      </c>
      <c r="AH97" s="13">
        <v>0</v>
      </c>
      <c r="AI97" s="13">
        <v>0</v>
      </c>
      <c r="AK97" s="145">
        <v>8</v>
      </c>
      <c r="AL97" s="13">
        <v>0</v>
      </c>
      <c r="AM97" s="13">
        <v>0</v>
      </c>
      <c r="AN97" s="13">
        <v>0</v>
      </c>
      <c r="AO97" s="32"/>
      <c r="AP97" s="145">
        <v>17</v>
      </c>
      <c r="AQ97" s="13">
        <v>0</v>
      </c>
      <c r="AR97" s="13">
        <v>0</v>
      </c>
      <c r="AS97" s="13">
        <v>0</v>
      </c>
    </row>
    <row r="98" spans="2:45" x14ac:dyDescent="0.25">
      <c r="B98" s="145"/>
      <c r="C98" s="13">
        <v>1</v>
      </c>
      <c r="D98" s="13">
        <v>1</v>
      </c>
      <c r="E98" s="13">
        <v>0</v>
      </c>
      <c r="F98" s="13">
        <v>0</v>
      </c>
      <c r="G98" s="32"/>
      <c r="H98" s="145"/>
      <c r="I98" s="13">
        <v>1</v>
      </c>
      <c r="J98" s="13">
        <v>1</v>
      </c>
      <c r="K98" s="13">
        <v>0</v>
      </c>
      <c r="L98" s="13">
        <v>0</v>
      </c>
      <c r="M98"/>
      <c r="N98" s="145"/>
      <c r="O98" s="13">
        <v>1</v>
      </c>
      <c r="P98" s="13">
        <v>0</v>
      </c>
      <c r="Q98" s="13">
        <v>1</v>
      </c>
      <c r="R98" s="32"/>
      <c r="S98" s="145"/>
      <c r="T98" s="13">
        <v>0</v>
      </c>
      <c r="U98" s="13">
        <v>0</v>
      </c>
      <c r="V98" s="13">
        <v>1</v>
      </c>
      <c r="Y98" s="145"/>
      <c r="Z98" s="13">
        <v>0</v>
      </c>
      <c r="AA98" s="13">
        <v>0</v>
      </c>
      <c r="AB98" s="13">
        <v>0</v>
      </c>
      <c r="AC98" s="13">
        <v>0</v>
      </c>
      <c r="AD98" s="32"/>
      <c r="AE98" s="145"/>
      <c r="AF98" s="13">
        <v>0</v>
      </c>
      <c r="AG98" s="13">
        <v>0</v>
      </c>
      <c r="AH98" s="13">
        <v>0</v>
      </c>
      <c r="AI98" s="13">
        <v>0</v>
      </c>
      <c r="AK98" s="145"/>
      <c r="AL98" s="13">
        <v>0</v>
      </c>
      <c r="AM98" s="13">
        <v>0</v>
      </c>
      <c r="AN98" s="13">
        <v>1</v>
      </c>
      <c r="AO98" s="32"/>
      <c r="AP98" s="145"/>
      <c r="AQ98" s="13">
        <v>0</v>
      </c>
      <c r="AR98" s="13">
        <v>0</v>
      </c>
      <c r="AS98" s="13">
        <v>0</v>
      </c>
    </row>
    <row r="99" spans="2:45" x14ac:dyDescent="0.25">
      <c r="B99" s="145"/>
      <c r="C99" s="13">
        <v>1</v>
      </c>
      <c r="D99" s="13">
        <v>1</v>
      </c>
      <c r="E99" s="13">
        <v>0</v>
      </c>
      <c r="F99" s="13">
        <v>0</v>
      </c>
      <c r="G99" s="32"/>
      <c r="H99" s="145"/>
      <c r="I99" s="13">
        <v>1</v>
      </c>
      <c r="J99" s="13">
        <v>1</v>
      </c>
      <c r="K99" s="13">
        <v>0</v>
      </c>
      <c r="L99" s="13">
        <v>0</v>
      </c>
      <c r="M99"/>
      <c r="N99" s="145"/>
      <c r="O99" s="13">
        <v>0</v>
      </c>
      <c r="P99" s="13">
        <v>0</v>
      </c>
      <c r="Q99" s="13">
        <v>1</v>
      </c>
      <c r="R99" s="32"/>
      <c r="S99" s="145"/>
      <c r="T99" s="13">
        <v>1</v>
      </c>
      <c r="U99" s="13">
        <v>0</v>
      </c>
      <c r="V99" s="13">
        <v>1</v>
      </c>
      <c r="Y99" s="145"/>
      <c r="Z99" s="13">
        <v>0</v>
      </c>
      <c r="AA99" s="13">
        <v>0</v>
      </c>
      <c r="AB99" s="13">
        <v>0</v>
      </c>
      <c r="AC99" s="13">
        <v>0</v>
      </c>
      <c r="AD99" s="32"/>
      <c r="AE99" s="145"/>
      <c r="AF99" s="13">
        <v>0</v>
      </c>
      <c r="AG99" s="13">
        <v>0</v>
      </c>
      <c r="AH99" s="13">
        <v>0</v>
      </c>
      <c r="AI99" s="13">
        <v>0</v>
      </c>
      <c r="AK99" s="145"/>
      <c r="AL99" s="13">
        <v>1</v>
      </c>
      <c r="AM99" s="13">
        <v>0</v>
      </c>
      <c r="AN99" s="13">
        <v>1</v>
      </c>
      <c r="AO99" s="32"/>
      <c r="AP99" s="145"/>
      <c r="AQ99" s="13">
        <v>0</v>
      </c>
      <c r="AR99" s="13">
        <v>0</v>
      </c>
      <c r="AS99" s="13">
        <v>0</v>
      </c>
    </row>
    <row r="100" spans="2:45" x14ac:dyDescent="0.25">
      <c r="B100" s="145"/>
      <c r="C100" s="13">
        <v>1</v>
      </c>
      <c r="D100" s="13">
        <v>1</v>
      </c>
      <c r="E100" s="13">
        <v>0</v>
      </c>
      <c r="F100" s="13">
        <v>0</v>
      </c>
      <c r="G100" s="32"/>
      <c r="H100" s="145"/>
      <c r="I100" s="13">
        <v>1</v>
      </c>
      <c r="J100" s="13">
        <v>1</v>
      </c>
      <c r="K100" s="13">
        <v>0</v>
      </c>
      <c r="L100" s="13">
        <v>0</v>
      </c>
      <c r="M100"/>
      <c r="N100" s="145"/>
      <c r="O100" s="13">
        <v>0</v>
      </c>
      <c r="P100" s="13">
        <v>0</v>
      </c>
      <c r="Q100" s="13">
        <v>0</v>
      </c>
      <c r="R100" s="32"/>
      <c r="S100" s="145"/>
      <c r="T100" s="13">
        <v>0</v>
      </c>
      <c r="U100" s="13">
        <v>0</v>
      </c>
      <c r="V100" s="13">
        <v>1</v>
      </c>
      <c r="Y100" s="145"/>
      <c r="Z100" s="13">
        <v>0</v>
      </c>
      <c r="AA100" s="13">
        <v>0</v>
      </c>
      <c r="AB100" s="13">
        <v>0</v>
      </c>
      <c r="AC100" s="13">
        <v>0</v>
      </c>
      <c r="AD100" s="32"/>
      <c r="AE100" s="145"/>
      <c r="AF100" s="13">
        <v>0</v>
      </c>
      <c r="AG100" s="13">
        <v>0</v>
      </c>
      <c r="AH100" s="13">
        <v>0</v>
      </c>
      <c r="AI100" s="13">
        <v>0</v>
      </c>
      <c r="AK100" s="145"/>
      <c r="AL100" s="13">
        <v>0</v>
      </c>
      <c r="AM100" s="13">
        <v>0</v>
      </c>
      <c r="AN100" s="13">
        <v>0</v>
      </c>
      <c r="AO100" s="32"/>
      <c r="AP100" s="145"/>
      <c r="AQ100" s="13">
        <v>0</v>
      </c>
      <c r="AR100" s="13">
        <v>0</v>
      </c>
      <c r="AS100" s="13">
        <v>0</v>
      </c>
    </row>
    <row r="101" spans="2:45" x14ac:dyDescent="0.25">
      <c r="B101" s="145"/>
      <c r="C101" s="13">
        <v>1</v>
      </c>
      <c r="D101" s="13">
        <v>1</v>
      </c>
      <c r="E101" s="13">
        <v>0</v>
      </c>
      <c r="F101" s="13">
        <v>0</v>
      </c>
      <c r="G101" s="32"/>
      <c r="H101" s="145"/>
      <c r="I101" s="13">
        <v>1</v>
      </c>
      <c r="J101" s="13">
        <v>1</v>
      </c>
      <c r="K101" s="13">
        <v>0</v>
      </c>
      <c r="L101" s="13">
        <v>0</v>
      </c>
      <c r="M101"/>
      <c r="N101" s="145"/>
      <c r="O101" s="13">
        <v>1</v>
      </c>
      <c r="P101" s="13">
        <v>0</v>
      </c>
      <c r="Q101" s="13">
        <v>1</v>
      </c>
      <c r="R101" s="32"/>
      <c r="S101" s="145"/>
      <c r="T101" s="13">
        <v>0</v>
      </c>
      <c r="U101" s="13">
        <v>0</v>
      </c>
      <c r="V101" s="13">
        <v>1</v>
      </c>
      <c r="Y101" s="145"/>
      <c r="Z101" s="13">
        <v>0</v>
      </c>
      <c r="AA101" s="13">
        <v>0</v>
      </c>
      <c r="AB101" s="13">
        <v>0</v>
      </c>
      <c r="AC101" s="13">
        <v>0</v>
      </c>
      <c r="AD101" s="32"/>
      <c r="AE101" s="145"/>
      <c r="AF101" s="13">
        <v>0</v>
      </c>
      <c r="AG101" s="13">
        <v>0</v>
      </c>
      <c r="AH101" s="13">
        <v>0</v>
      </c>
      <c r="AI101" s="13">
        <v>0</v>
      </c>
      <c r="AK101" s="145"/>
      <c r="AL101" s="13">
        <v>0</v>
      </c>
      <c r="AM101" s="13">
        <v>0</v>
      </c>
      <c r="AN101" s="13">
        <v>0</v>
      </c>
      <c r="AO101" s="32"/>
      <c r="AP101" s="145"/>
      <c r="AQ101" s="13">
        <v>0</v>
      </c>
      <c r="AR101" s="13">
        <v>0</v>
      </c>
      <c r="AS101" s="13">
        <v>0</v>
      </c>
    </row>
    <row r="102" spans="2:45" x14ac:dyDescent="0.25">
      <c r="B102" s="146">
        <v>9</v>
      </c>
      <c r="C102" s="13">
        <v>1</v>
      </c>
      <c r="D102" s="13">
        <v>1</v>
      </c>
      <c r="E102" s="13">
        <v>0</v>
      </c>
      <c r="F102" s="13">
        <v>1</v>
      </c>
      <c r="G102" s="32"/>
      <c r="H102" s="146">
        <v>18</v>
      </c>
      <c r="I102" s="13">
        <v>1</v>
      </c>
      <c r="J102" s="13">
        <v>1</v>
      </c>
      <c r="K102" s="13">
        <v>1</v>
      </c>
      <c r="L102" s="13">
        <v>0</v>
      </c>
      <c r="M102"/>
      <c r="N102" s="146">
        <v>9</v>
      </c>
      <c r="O102" s="13">
        <v>0</v>
      </c>
      <c r="P102" s="13">
        <v>1</v>
      </c>
      <c r="Q102" s="13">
        <v>0</v>
      </c>
      <c r="R102" s="32"/>
      <c r="S102" s="146">
        <v>18</v>
      </c>
      <c r="T102" s="13">
        <v>0</v>
      </c>
      <c r="U102" s="13">
        <v>0</v>
      </c>
      <c r="V102" s="13">
        <v>0</v>
      </c>
      <c r="Y102" s="146">
        <v>9</v>
      </c>
      <c r="Z102" s="13">
        <v>0</v>
      </c>
      <c r="AA102" s="13">
        <v>0</v>
      </c>
      <c r="AB102" s="13">
        <v>0</v>
      </c>
      <c r="AC102" s="13">
        <v>0</v>
      </c>
      <c r="AD102" s="32"/>
      <c r="AE102" s="146">
        <v>18</v>
      </c>
      <c r="AF102" s="13">
        <v>0</v>
      </c>
      <c r="AG102" s="13">
        <v>0</v>
      </c>
      <c r="AH102" s="13">
        <v>1</v>
      </c>
      <c r="AI102" s="13">
        <v>0</v>
      </c>
      <c r="AK102" s="146">
        <v>9</v>
      </c>
      <c r="AL102" s="13">
        <v>0</v>
      </c>
      <c r="AM102" s="13">
        <v>0</v>
      </c>
      <c r="AN102" s="13">
        <v>0</v>
      </c>
      <c r="AO102" s="32"/>
      <c r="AP102" s="146">
        <v>18</v>
      </c>
      <c r="AQ102" s="13">
        <v>0</v>
      </c>
      <c r="AR102" s="13">
        <v>0</v>
      </c>
      <c r="AS102" s="13">
        <v>0</v>
      </c>
    </row>
    <row r="103" spans="2:45" x14ac:dyDescent="0.25">
      <c r="B103" s="146"/>
      <c r="C103" s="13">
        <v>1</v>
      </c>
      <c r="D103" s="13">
        <v>1</v>
      </c>
      <c r="E103" s="13">
        <v>0</v>
      </c>
      <c r="F103" s="13">
        <v>1</v>
      </c>
      <c r="G103" s="32"/>
      <c r="H103" s="146"/>
      <c r="I103" s="13">
        <v>1</v>
      </c>
      <c r="J103" s="13">
        <v>1</v>
      </c>
      <c r="K103" s="13">
        <v>1</v>
      </c>
      <c r="L103" s="13">
        <v>0</v>
      </c>
      <c r="M103"/>
      <c r="N103" s="146"/>
      <c r="O103" s="13">
        <v>1</v>
      </c>
      <c r="P103" s="13">
        <v>0</v>
      </c>
      <c r="Q103" s="13">
        <v>0</v>
      </c>
      <c r="R103" s="32"/>
      <c r="S103" s="146"/>
      <c r="T103" s="13">
        <v>0</v>
      </c>
      <c r="U103" s="13">
        <v>1</v>
      </c>
      <c r="V103" s="13">
        <v>1</v>
      </c>
      <c r="Y103" s="146"/>
      <c r="Z103" s="13">
        <v>0</v>
      </c>
      <c r="AA103" s="13">
        <v>0</v>
      </c>
      <c r="AB103" s="13">
        <v>0</v>
      </c>
      <c r="AC103" s="13">
        <v>0</v>
      </c>
      <c r="AD103" s="32"/>
      <c r="AE103" s="146"/>
      <c r="AF103" s="13">
        <v>0</v>
      </c>
      <c r="AG103" s="13">
        <v>0</v>
      </c>
      <c r="AH103" s="13">
        <v>1</v>
      </c>
      <c r="AI103" s="13">
        <v>0</v>
      </c>
      <c r="AK103" s="146"/>
      <c r="AL103" s="13">
        <v>0</v>
      </c>
      <c r="AM103" s="13">
        <v>0</v>
      </c>
      <c r="AN103" s="13">
        <v>0</v>
      </c>
      <c r="AO103" s="32"/>
      <c r="AP103" s="146"/>
      <c r="AQ103" s="13">
        <v>0</v>
      </c>
      <c r="AR103" s="13">
        <v>0</v>
      </c>
      <c r="AS103" s="13">
        <v>0</v>
      </c>
    </row>
    <row r="104" spans="2:45" x14ac:dyDescent="0.25">
      <c r="B104" s="146"/>
      <c r="C104" s="13">
        <v>1</v>
      </c>
      <c r="D104" s="13">
        <v>1</v>
      </c>
      <c r="E104" s="13">
        <v>0</v>
      </c>
      <c r="F104" s="13">
        <v>1</v>
      </c>
      <c r="G104" s="32"/>
      <c r="H104" s="146"/>
      <c r="I104" s="13">
        <v>1</v>
      </c>
      <c r="J104" s="13">
        <v>1</v>
      </c>
      <c r="K104" s="13">
        <v>1</v>
      </c>
      <c r="L104" s="13">
        <v>0</v>
      </c>
      <c r="M104"/>
      <c r="N104" s="146"/>
      <c r="O104" s="13">
        <v>0</v>
      </c>
      <c r="P104" s="13">
        <v>1</v>
      </c>
      <c r="Q104" s="13">
        <v>0</v>
      </c>
      <c r="R104" s="32"/>
      <c r="S104" s="146"/>
      <c r="T104" s="13">
        <v>0</v>
      </c>
      <c r="U104" s="13">
        <v>1</v>
      </c>
      <c r="V104" s="13">
        <v>0</v>
      </c>
      <c r="Y104" s="146"/>
      <c r="Z104" s="13">
        <v>0</v>
      </c>
      <c r="AA104" s="13">
        <v>0</v>
      </c>
      <c r="AB104" s="13">
        <v>0</v>
      </c>
      <c r="AC104" s="13">
        <v>0</v>
      </c>
      <c r="AD104" s="32"/>
      <c r="AE104" s="146"/>
      <c r="AF104" s="13">
        <v>0</v>
      </c>
      <c r="AG104" s="13">
        <v>0</v>
      </c>
      <c r="AH104" s="13">
        <v>1</v>
      </c>
      <c r="AI104" s="13">
        <v>0</v>
      </c>
      <c r="AK104" s="146"/>
      <c r="AL104" s="13">
        <v>0</v>
      </c>
      <c r="AM104" s="13">
        <v>0</v>
      </c>
      <c r="AN104" s="13">
        <v>0</v>
      </c>
      <c r="AO104" s="32"/>
      <c r="AP104" s="146"/>
      <c r="AQ104" s="13">
        <v>0</v>
      </c>
      <c r="AR104" s="13">
        <v>0</v>
      </c>
      <c r="AS104" s="13">
        <v>1</v>
      </c>
    </row>
    <row r="105" spans="2:45" x14ac:dyDescent="0.25">
      <c r="B105" s="146"/>
      <c r="C105" s="13">
        <v>1</v>
      </c>
      <c r="D105" s="13">
        <v>1</v>
      </c>
      <c r="E105" s="13">
        <v>0</v>
      </c>
      <c r="F105" s="13">
        <v>1</v>
      </c>
      <c r="G105" s="32"/>
      <c r="H105" s="146"/>
      <c r="I105" s="13">
        <v>1</v>
      </c>
      <c r="J105" s="13">
        <v>1</v>
      </c>
      <c r="K105" s="13">
        <v>1</v>
      </c>
      <c r="L105" s="13">
        <v>0</v>
      </c>
      <c r="M105"/>
      <c r="N105" s="146"/>
      <c r="O105" s="13">
        <v>0</v>
      </c>
      <c r="P105" s="13">
        <v>1</v>
      </c>
      <c r="Q105" s="13">
        <v>0</v>
      </c>
      <c r="R105" s="32"/>
      <c r="S105" s="146"/>
      <c r="T105" s="13">
        <v>0</v>
      </c>
      <c r="U105" s="13">
        <v>1</v>
      </c>
      <c r="V105" s="13">
        <v>1</v>
      </c>
      <c r="Y105" s="146"/>
      <c r="Z105" s="13">
        <v>0</v>
      </c>
      <c r="AA105" s="13">
        <v>0</v>
      </c>
      <c r="AB105" s="13">
        <v>0</v>
      </c>
      <c r="AC105" s="13">
        <v>0</v>
      </c>
      <c r="AD105" s="32"/>
      <c r="AE105" s="146"/>
      <c r="AF105" s="13">
        <v>0</v>
      </c>
      <c r="AG105" s="13">
        <v>0</v>
      </c>
      <c r="AH105" s="13">
        <v>1</v>
      </c>
      <c r="AI105" s="13">
        <v>0</v>
      </c>
      <c r="AK105" s="146"/>
      <c r="AL105" s="13">
        <v>0</v>
      </c>
      <c r="AM105" s="13">
        <v>0</v>
      </c>
      <c r="AN105" s="13">
        <v>0</v>
      </c>
      <c r="AO105" s="32"/>
      <c r="AP105" s="146"/>
      <c r="AQ105" s="13">
        <v>0</v>
      </c>
      <c r="AR105" s="13">
        <v>0</v>
      </c>
      <c r="AS105" s="13">
        <v>0</v>
      </c>
    </row>
    <row r="106" spans="2:45" x14ac:dyDescent="0.25">
      <c r="B106" s="146"/>
      <c r="C106" s="13">
        <v>1</v>
      </c>
      <c r="D106" s="13">
        <v>1</v>
      </c>
      <c r="E106" s="13">
        <v>0</v>
      </c>
      <c r="F106" s="13">
        <v>1</v>
      </c>
      <c r="G106" s="32"/>
      <c r="H106" s="146"/>
      <c r="I106" s="13">
        <v>1</v>
      </c>
      <c r="J106" s="13">
        <v>1</v>
      </c>
      <c r="K106" s="13">
        <v>1</v>
      </c>
      <c r="L106" s="13">
        <v>0</v>
      </c>
      <c r="M106"/>
      <c r="N106" s="244"/>
      <c r="O106" s="13">
        <v>0</v>
      </c>
      <c r="P106" s="13">
        <v>1</v>
      </c>
      <c r="Q106" s="13">
        <v>1</v>
      </c>
      <c r="R106" s="82"/>
      <c r="S106" s="244"/>
      <c r="T106" s="13">
        <v>0</v>
      </c>
      <c r="U106" s="13">
        <v>1</v>
      </c>
      <c r="V106" s="13">
        <v>1</v>
      </c>
      <c r="Y106" s="146"/>
      <c r="Z106" s="13">
        <v>0</v>
      </c>
      <c r="AA106" s="13">
        <v>0</v>
      </c>
      <c r="AB106" s="13">
        <v>0</v>
      </c>
      <c r="AC106" s="13">
        <v>0</v>
      </c>
      <c r="AD106" s="32"/>
      <c r="AE106" s="146"/>
      <c r="AF106" s="13">
        <v>0</v>
      </c>
      <c r="AG106" s="13">
        <v>0</v>
      </c>
      <c r="AH106" s="13">
        <v>1</v>
      </c>
      <c r="AI106" s="13">
        <v>0</v>
      </c>
      <c r="AK106" s="244"/>
      <c r="AL106" s="13">
        <v>0</v>
      </c>
      <c r="AM106" s="13">
        <v>0</v>
      </c>
      <c r="AN106" s="13">
        <v>0</v>
      </c>
      <c r="AO106" s="82"/>
      <c r="AP106" s="244"/>
      <c r="AQ106" s="13">
        <v>0</v>
      </c>
      <c r="AR106" s="13">
        <v>0</v>
      </c>
      <c r="AS106" s="13">
        <v>0</v>
      </c>
    </row>
    <row r="107" spans="2:45" ht="15" customHeight="1" x14ac:dyDescent="0.25">
      <c r="B107" s="169" t="s">
        <v>74</v>
      </c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/>
      <c r="N107" s="169" t="s">
        <v>74</v>
      </c>
      <c r="O107" s="169"/>
      <c r="P107" s="169"/>
      <c r="Q107" s="169"/>
      <c r="R107" s="169"/>
      <c r="S107" s="169"/>
      <c r="T107" s="169"/>
      <c r="U107" s="169"/>
      <c r="V107" s="169"/>
      <c r="Y107" s="169" t="s">
        <v>76</v>
      </c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K107" s="169" t="s">
        <v>76</v>
      </c>
      <c r="AL107" s="169"/>
      <c r="AM107" s="169"/>
      <c r="AN107" s="169"/>
      <c r="AO107" s="169"/>
      <c r="AP107" s="169"/>
      <c r="AQ107" s="169"/>
      <c r="AR107" s="169"/>
      <c r="AS107" s="169"/>
    </row>
    <row r="108" spans="2:45" x14ac:dyDescent="0.25"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/>
      <c r="N108" s="169"/>
      <c r="O108" s="169"/>
      <c r="P108" s="169"/>
      <c r="Q108" s="169"/>
      <c r="R108" s="169"/>
      <c r="S108" s="169"/>
      <c r="T108" s="169"/>
      <c r="U108" s="169"/>
      <c r="V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</row>
    <row r="109" spans="2:45" x14ac:dyDescent="0.25"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/>
      <c r="N109" s="169"/>
      <c r="O109" s="169"/>
      <c r="P109" s="169"/>
      <c r="Q109" s="169"/>
      <c r="R109" s="169"/>
      <c r="S109" s="169"/>
      <c r="T109" s="169"/>
      <c r="U109" s="169"/>
      <c r="V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</row>
    <row r="110" spans="2:45" x14ac:dyDescent="0.25"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/>
      <c r="N110" s="169"/>
      <c r="O110" s="169"/>
      <c r="P110" s="169"/>
      <c r="Q110" s="169"/>
      <c r="R110" s="169"/>
      <c r="S110" s="169"/>
      <c r="T110" s="169"/>
      <c r="U110" s="169"/>
      <c r="V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</row>
  </sheetData>
  <autoFilter ref="A2:W5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75">
    <mergeCell ref="B2:L2"/>
    <mergeCell ref="B97:B101"/>
    <mergeCell ref="H97:H101"/>
    <mergeCell ref="B107:L110"/>
    <mergeCell ref="B41:B45"/>
    <mergeCell ref="H41:H45"/>
    <mergeCell ref="B46:B50"/>
    <mergeCell ref="H46:H50"/>
    <mergeCell ref="B51:L54"/>
    <mergeCell ref="B72:B76"/>
    <mergeCell ref="B77:B81"/>
    <mergeCell ref="B82:B86"/>
    <mergeCell ref="B87:B91"/>
    <mergeCell ref="B3:L3"/>
    <mergeCell ref="B4:B5"/>
    <mergeCell ref="C4:F4"/>
    <mergeCell ref="H4:H5"/>
    <mergeCell ref="I4:L4"/>
    <mergeCell ref="B36:B40"/>
    <mergeCell ref="H36:H40"/>
    <mergeCell ref="B6:B10"/>
    <mergeCell ref="H6:H10"/>
    <mergeCell ref="B11:B15"/>
    <mergeCell ref="H11:H15"/>
    <mergeCell ref="B16:B20"/>
    <mergeCell ref="H16:H20"/>
    <mergeCell ref="B21:B25"/>
    <mergeCell ref="H21:H25"/>
    <mergeCell ref="B26:B30"/>
    <mergeCell ref="H26:H30"/>
    <mergeCell ref="B31:B35"/>
    <mergeCell ref="H31:H35"/>
    <mergeCell ref="N6:N10"/>
    <mergeCell ref="T6:T10"/>
    <mergeCell ref="N11:N15"/>
    <mergeCell ref="T11:T15"/>
    <mergeCell ref="N16:N20"/>
    <mergeCell ref="T16:T20"/>
    <mergeCell ref="N2:X2"/>
    <mergeCell ref="N3:X3"/>
    <mergeCell ref="N4:N5"/>
    <mergeCell ref="O4:R4"/>
    <mergeCell ref="T4:T5"/>
    <mergeCell ref="U4:X4"/>
    <mergeCell ref="Z16:Z20"/>
    <mergeCell ref="AE16:AE20"/>
    <mergeCell ref="Z21:Z25"/>
    <mergeCell ref="AE21:AE25"/>
    <mergeCell ref="N36:N40"/>
    <mergeCell ref="T36:T40"/>
    <mergeCell ref="N41:N45"/>
    <mergeCell ref="T41:T45"/>
    <mergeCell ref="N46:N50"/>
    <mergeCell ref="T46:T50"/>
    <mergeCell ref="N21:N25"/>
    <mergeCell ref="T21:T25"/>
    <mergeCell ref="N26:N30"/>
    <mergeCell ref="T26:T30"/>
    <mergeCell ref="N31:N35"/>
    <mergeCell ref="T31:T35"/>
    <mergeCell ref="Z51:AH54"/>
    <mergeCell ref="B58:L58"/>
    <mergeCell ref="N58:V58"/>
    <mergeCell ref="Z41:Z45"/>
    <mergeCell ref="AE41:AE45"/>
    <mergeCell ref="Z46:Z50"/>
    <mergeCell ref="AE46:AE50"/>
    <mergeCell ref="B1:AH1"/>
    <mergeCell ref="Z26:Z30"/>
    <mergeCell ref="AE26:AE30"/>
    <mergeCell ref="Z31:Z35"/>
    <mergeCell ref="AE31:AE35"/>
    <mergeCell ref="Z36:Z40"/>
    <mergeCell ref="AE36:AE40"/>
    <mergeCell ref="N51:X54"/>
    <mergeCell ref="Z2:AH2"/>
    <mergeCell ref="Z3:AH3"/>
    <mergeCell ref="Z4:Z5"/>
    <mergeCell ref="AA4:AC4"/>
    <mergeCell ref="AF4:AH4"/>
    <mergeCell ref="Z6:Z10"/>
    <mergeCell ref="AE6:AE10"/>
    <mergeCell ref="Z11:Z15"/>
    <mergeCell ref="AE11:AE15"/>
    <mergeCell ref="B59:L59"/>
    <mergeCell ref="N59:V59"/>
    <mergeCell ref="B60:B61"/>
    <mergeCell ref="C60:F60"/>
    <mergeCell ref="H60:H61"/>
    <mergeCell ref="I60:L60"/>
    <mergeCell ref="N60:N61"/>
    <mergeCell ref="O60:Q60"/>
    <mergeCell ref="T60:V60"/>
    <mergeCell ref="H72:H76"/>
    <mergeCell ref="N72:N76"/>
    <mergeCell ref="S72:S76"/>
    <mergeCell ref="S62:S66"/>
    <mergeCell ref="B67:B71"/>
    <mergeCell ref="H67:H71"/>
    <mergeCell ref="N67:N71"/>
    <mergeCell ref="S67:S71"/>
    <mergeCell ref="B62:B66"/>
    <mergeCell ref="H62:H66"/>
    <mergeCell ref="N62:N66"/>
    <mergeCell ref="H87:H91"/>
    <mergeCell ref="N87:N91"/>
    <mergeCell ref="S87:S91"/>
    <mergeCell ref="H82:H86"/>
    <mergeCell ref="N82:N86"/>
    <mergeCell ref="S82:S86"/>
    <mergeCell ref="H77:H81"/>
    <mergeCell ref="N77:N81"/>
    <mergeCell ref="S77:S81"/>
    <mergeCell ref="B102:B106"/>
    <mergeCell ref="H102:H106"/>
    <mergeCell ref="N102:N106"/>
    <mergeCell ref="S102:S106"/>
    <mergeCell ref="Y102:Y106"/>
    <mergeCell ref="AE102:AE106"/>
    <mergeCell ref="H92:H96"/>
    <mergeCell ref="N92:N96"/>
    <mergeCell ref="S92:S96"/>
    <mergeCell ref="B92:B96"/>
    <mergeCell ref="AE62:AE66"/>
    <mergeCell ref="AK62:AK66"/>
    <mergeCell ref="AP62:AP66"/>
    <mergeCell ref="Y67:Y71"/>
    <mergeCell ref="AE67:AE71"/>
    <mergeCell ref="AK67:AK71"/>
    <mergeCell ref="AP67:AP71"/>
    <mergeCell ref="N107:V110"/>
    <mergeCell ref="B57:V57"/>
    <mergeCell ref="Y57:AS57"/>
    <mergeCell ref="Y58:AI58"/>
    <mergeCell ref="AK58:AS58"/>
    <mergeCell ref="Y59:AI59"/>
    <mergeCell ref="AK59:AS59"/>
    <mergeCell ref="Y60:Y61"/>
    <mergeCell ref="Z60:AC60"/>
    <mergeCell ref="AE60:AE61"/>
    <mergeCell ref="AF60:AI60"/>
    <mergeCell ref="AK60:AK61"/>
    <mergeCell ref="AL60:AN60"/>
    <mergeCell ref="AQ60:AS60"/>
    <mergeCell ref="Y62:Y66"/>
    <mergeCell ref="N97:N101"/>
    <mergeCell ref="S97:S101"/>
    <mergeCell ref="Y82:Y86"/>
    <mergeCell ref="AE82:AE86"/>
    <mergeCell ref="AK82:AK86"/>
    <mergeCell ref="AP82:AP86"/>
    <mergeCell ref="Y87:Y91"/>
    <mergeCell ref="AE87:AE91"/>
    <mergeCell ref="AK87:AK91"/>
    <mergeCell ref="AP87:AP91"/>
    <mergeCell ref="Y72:Y76"/>
    <mergeCell ref="AE72:AE76"/>
    <mergeCell ref="AK72:AK76"/>
    <mergeCell ref="AP72:AP76"/>
    <mergeCell ref="Y77:Y81"/>
    <mergeCell ref="AE77:AE81"/>
    <mergeCell ref="AK77:AK81"/>
    <mergeCell ref="AP77:AP81"/>
    <mergeCell ref="AK102:AK106"/>
    <mergeCell ref="AP102:AP106"/>
    <mergeCell ref="Y107:AI110"/>
    <mergeCell ref="AK107:AS110"/>
    <mergeCell ref="Y92:Y96"/>
    <mergeCell ref="AE92:AE96"/>
    <mergeCell ref="AK92:AK96"/>
    <mergeCell ref="AP92:AP96"/>
    <mergeCell ref="Y97:Y101"/>
    <mergeCell ref="AE97:AE101"/>
    <mergeCell ref="AK97:AK101"/>
    <mergeCell ref="AP97:AP101"/>
  </mergeCells>
  <pageMargins left="0.2" right="0.2" top="0.25" bottom="0.25" header="0.3" footer="0.3"/>
  <pageSetup scale="3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G5" sqref="G5:I5"/>
    </sheetView>
  </sheetViews>
  <sheetFormatPr defaultRowHeight="15" x14ac:dyDescent="0.25"/>
  <cols>
    <col min="1" max="1" width="5.7109375" customWidth="1"/>
    <col min="3" max="3" width="23.85546875" customWidth="1"/>
    <col min="4" max="4" width="19.5703125" customWidth="1"/>
    <col min="5" max="5" width="18.42578125" customWidth="1"/>
    <col min="6" max="6" width="19.42578125" customWidth="1"/>
    <col min="7" max="7" width="19.7109375" customWidth="1"/>
    <col min="8" max="8" width="21.28515625" customWidth="1"/>
    <col min="9" max="9" width="14.7109375" customWidth="1"/>
  </cols>
  <sheetData>
    <row r="1" spans="1:16" ht="15.75" customHeight="1" x14ac:dyDescent="0.25">
      <c r="B1" s="256" t="s">
        <v>178</v>
      </c>
      <c r="C1" s="256"/>
      <c r="D1" s="256"/>
      <c r="E1" s="256"/>
      <c r="F1" s="257"/>
      <c r="L1" s="120">
        <v>1</v>
      </c>
      <c r="M1" s="120" t="s">
        <v>155</v>
      </c>
      <c r="O1" t="s">
        <v>155</v>
      </c>
      <c r="P1">
        <v>3</v>
      </c>
    </row>
    <row r="2" spans="1:16" x14ac:dyDescent="0.25">
      <c r="B2" s="106" t="s">
        <v>91</v>
      </c>
      <c r="C2" s="106" t="s">
        <v>81</v>
      </c>
      <c r="D2" s="106" t="s">
        <v>82</v>
      </c>
      <c r="E2" s="106" t="s">
        <v>83</v>
      </c>
      <c r="F2" s="106" t="s">
        <v>84</v>
      </c>
      <c r="L2">
        <v>2</v>
      </c>
      <c r="M2" t="s">
        <v>156</v>
      </c>
      <c r="O2" t="s">
        <v>156</v>
      </c>
      <c r="P2">
        <v>4</v>
      </c>
    </row>
    <row r="3" spans="1:16" x14ac:dyDescent="0.25">
      <c r="B3" s="130" t="s">
        <v>92</v>
      </c>
      <c r="C3" s="130" t="s">
        <v>85</v>
      </c>
      <c r="D3" s="130" t="s">
        <v>87</v>
      </c>
      <c r="E3" s="130" t="s">
        <v>89</v>
      </c>
      <c r="F3" s="130" t="s">
        <v>90</v>
      </c>
      <c r="L3" s="120">
        <v>3</v>
      </c>
      <c r="M3" s="120" t="s">
        <v>156</v>
      </c>
      <c r="O3" t="s">
        <v>158</v>
      </c>
      <c r="P3">
        <v>1</v>
      </c>
    </row>
    <row r="4" spans="1:16" x14ac:dyDescent="0.25">
      <c r="B4" s="131" t="s">
        <v>93</v>
      </c>
      <c r="C4" s="131" t="s">
        <v>97</v>
      </c>
      <c r="D4" s="131" t="s">
        <v>86</v>
      </c>
      <c r="E4" s="131" t="s">
        <v>86</v>
      </c>
      <c r="F4" s="131" t="s">
        <v>99</v>
      </c>
      <c r="L4">
        <v>4</v>
      </c>
      <c r="M4" t="s">
        <v>156</v>
      </c>
      <c r="O4" t="s">
        <v>157</v>
      </c>
      <c r="P4">
        <v>4</v>
      </c>
    </row>
    <row r="5" spans="1:16" x14ac:dyDescent="0.25">
      <c r="B5" s="131" t="s">
        <v>94</v>
      </c>
      <c r="C5" s="131" t="s">
        <v>96</v>
      </c>
      <c r="D5" s="131" t="s">
        <v>98</v>
      </c>
      <c r="E5" s="131" t="s">
        <v>95</v>
      </c>
      <c r="F5" s="131" t="s">
        <v>88</v>
      </c>
      <c r="L5" s="120">
        <v>5</v>
      </c>
      <c r="M5" s="120" t="s">
        <v>157</v>
      </c>
      <c r="O5" t="s">
        <v>159</v>
      </c>
      <c r="P5">
        <v>1</v>
      </c>
    </row>
    <row r="6" spans="1:16" x14ac:dyDescent="0.25">
      <c r="B6" s="252" t="s">
        <v>100</v>
      </c>
      <c r="C6" s="252"/>
      <c r="D6" s="252"/>
      <c r="E6" s="252"/>
      <c r="F6" s="252"/>
      <c r="L6">
        <v>6</v>
      </c>
      <c r="M6" t="s">
        <v>158</v>
      </c>
      <c r="O6" t="s">
        <v>160</v>
      </c>
      <c r="P6">
        <v>2</v>
      </c>
    </row>
    <row r="7" spans="1:16" x14ac:dyDescent="0.25">
      <c r="B7" s="252"/>
      <c r="C7" s="252"/>
      <c r="D7" s="252"/>
      <c r="E7" s="252"/>
      <c r="F7" s="252"/>
      <c r="L7">
        <v>7</v>
      </c>
      <c r="M7" t="s">
        <v>155</v>
      </c>
      <c r="O7" t="s">
        <v>161</v>
      </c>
      <c r="P7">
        <v>2</v>
      </c>
    </row>
    <row r="8" spans="1:16" x14ac:dyDescent="0.25">
      <c r="B8" s="252"/>
      <c r="C8" s="252"/>
      <c r="D8" s="252"/>
      <c r="E8" s="252"/>
      <c r="F8" s="252"/>
      <c r="L8">
        <v>8</v>
      </c>
      <c r="M8" t="s">
        <v>159</v>
      </c>
      <c r="O8" t="s">
        <v>162</v>
      </c>
      <c r="P8">
        <v>1</v>
      </c>
    </row>
    <row r="9" spans="1:16" x14ac:dyDescent="0.25">
      <c r="L9" s="120">
        <v>9</v>
      </c>
      <c r="M9" s="120" t="s">
        <v>155</v>
      </c>
      <c r="O9" t="s">
        <v>164</v>
      </c>
      <c r="P9">
        <f>SUM(P1:P8)</f>
        <v>18</v>
      </c>
    </row>
    <row r="10" spans="1:16" x14ac:dyDescent="0.25">
      <c r="L10">
        <v>10</v>
      </c>
      <c r="M10" t="s">
        <v>160</v>
      </c>
    </row>
    <row r="11" spans="1:16" x14ac:dyDescent="0.25">
      <c r="L11">
        <v>11</v>
      </c>
      <c r="M11" t="s">
        <v>161</v>
      </c>
    </row>
    <row r="12" spans="1:16" x14ac:dyDescent="0.25">
      <c r="A12" s="249" t="s">
        <v>41</v>
      </c>
      <c r="B12" s="250"/>
      <c r="C12" s="105" t="s">
        <v>107</v>
      </c>
      <c r="D12" s="105" t="s">
        <v>108</v>
      </c>
      <c r="E12" s="105" t="s">
        <v>109</v>
      </c>
      <c r="F12" s="105" t="s">
        <v>110</v>
      </c>
      <c r="G12" s="105" t="s">
        <v>111</v>
      </c>
      <c r="H12" s="105" t="s">
        <v>112</v>
      </c>
      <c r="I12" s="105" t="s">
        <v>113</v>
      </c>
      <c r="L12" s="120">
        <v>12</v>
      </c>
      <c r="M12" s="120" t="s">
        <v>161</v>
      </c>
    </row>
    <row r="13" spans="1:16" x14ac:dyDescent="0.25">
      <c r="A13" s="253" t="s">
        <v>81</v>
      </c>
      <c r="B13" s="46">
        <v>9</v>
      </c>
      <c r="C13" s="46" t="s">
        <v>131</v>
      </c>
      <c r="D13" s="46" t="s">
        <v>132</v>
      </c>
      <c r="E13" s="46" t="s">
        <v>121</v>
      </c>
      <c r="F13" s="46" t="s">
        <v>120</v>
      </c>
      <c r="G13" s="46" t="s">
        <v>120</v>
      </c>
      <c r="H13" s="46" t="s">
        <v>122</v>
      </c>
      <c r="I13" s="46" t="s">
        <v>122</v>
      </c>
      <c r="L13">
        <v>13</v>
      </c>
      <c r="M13" t="s">
        <v>156</v>
      </c>
    </row>
    <row r="14" spans="1:16" x14ac:dyDescent="0.25">
      <c r="A14" s="253"/>
      <c r="B14" s="46">
        <v>5</v>
      </c>
      <c r="C14" s="46" t="s">
        <v>133</v>
      </c>
      <c r="D14" s="46" t="s">
        <v>134</v>
      </c>
      <c r="E14" s="46" t="s">
        <v>135</v>
      </c>
      <c r="F14" s="46" t="s">
        <v>135</v>
      </c>
      <c r="G14" s="46" t="s">
        <v>135</v>
      </c>
      <c r="H14" s="46" t="s">
        <v>127</v>
      </c>
      <c r="I14" s="46" t="s">
        <v>127</v>
      </c>
      <c r="L14">
        <v>14</v>
      </c>
      <c r="M14" t="s">
        <v>157</v>
      </c>
    </row>
    <row r="15" spans="1:16" x14ac:dyDescent="0.25">
      <c r="A15" s="253"/>
      <c r="B15" s="46">
        <v>7</v>
      </c>
      <c r="C15" s="46" t="s">
        <v>136</v>
      </c>
      <c r="D15" s="46" t="s">
        <v>137</v>
      </c>
      <c r="E15" s="46" t="s">
        <v>135</v>
      </c>
      <c r="F15" s="46" t="s">
        <v>135</v>
      </c>
      <c r="G15" s="46" t="s">
        <v>135</v>
      </c>
      <c r="H15" s="46" t="s">
        <v>127</v>
      </c>
      <c r="I15" s="46" t="s">
        <v>127</v>
      </c>
      <c r="L15">
        <v>15</v>
      </c>
      <c r="M15" t="s">
        <v>157</v>
      </c>
    </row>
    <row r="16" spans="1:16" x14ac:dyDescent="0.25">
      <c r="A16" s="253"/>
      <c r="B16" s="46">
        <v>3</v>
      </c>
      <c r="C16" s="46" t="s">
        <v>136</v>
      </c>
      <c r="D16" s="46" t="s">
        <v>134</v>
      </c>
      <c r="E16" s="46" t="s">
        <v>135</v>
      </c>
      <c r="F16" s="46" t="s">
        <v>135</v>
      </c>
      <c r="G16" s="46" t="s">
        <v>138</v>
      </c>
      <c r="H16" s="46" t="s">
        <v>127</v>
      </c>
      <c r="I16" s="46" t="s">
        <v>127</v>
      </c>
      <c r="L16">
        <v>16</v>
      </c>
      <c r="M16" t="s">
        <v>162</v>
      </c>
    </row>
    <row r="17" spans="1:13" x14ac:dyDescent="0.25">
      <c r="A17" s="253"/>
      <c r="B17" s="46">
        <v>1</v>
      </c>
      <c r="C17" s="46" t="s">
        <v>129</v>
      </c>
      <c r="D17" s="46" t="s">
        <v>128</v>
      </c>
      <c r="E17" s="46" t="s">
        <v>114</v>
      </c>
      <c r="F17" s="46" t="s">
        <v>114</v>
      </c>
      <c r="G17" s="46" t="s">
        <v>114</v>
      </c>
      <c r="H17" s="46" t="s">
        <v>116</v>
      </c>
      <c r="I17" s="46" t="s">
        <v>116</v>
      </c>
      <c r="L17">
        <v>17</v>
      </c>
      <c r="M17" t="s">
        <v>163</v>
      </c>
    </row>
    <row r="18" spans="1:13" x14ac:dyDescent="0.25">
      <c r="A18" s="253"/>
      <c r="B18" s="46">
        <v>12</v>
      </c>
      <c r="C18" s="46" t="s">
        <v>129</v>
      </c>
      <c r="D18" s="46" t="s">
        <v>128</v>
      </c>
      <c r="E18" s="46" t="s">
        <v>114</v>
      </c>
      <c r="F18" s="46" t="s">
        <v>114</v>
      </c>
      <c r="G18" s="46" t="s">
        <v>115</v>
      </c>
      <c r="H18" s="46" t="s">
        <v>116</v>
      </c>
      <c r="I18" s="46" t="s">
        <v>116</v>
      </c>
      <c r="L18">
        <v>18</v>
      </c>
      <c r="M18" t="s">
        <v>157</v>
      </c>
    </row>
    <row r="19" spans="1:13" x14ac:dyDescent="0.25">
      <c r="A19" s="253"/>
      <c r="B19" s="46">
        <v>17</v>
      </c>
      <c r="C19" s="46" t="s">
        <v>115</v>
      </c>
      <c r="D19" s="46" t="s">
        <v>115</v>
      </c>
      <c r="E19" s="46" t="s">
        <v>115</v>
      </c>
      <c r="F19" s="46" t="s">
        <v>139</v>
      </c>
      <c r="G19" s="46" t="s">
        <v>114</v>
      </c>
      <c r="H19" s="46" t="s">
        <v>116</v>
      </c>
      <c r="I19" s="46" t="s">
        <v>116</v>
      </c>
    </row>
    <row r="20" spans="1:13" x14ac:dyDescent="0.25">
      <c r="A20" s="253"/>
      <c r="B20" s="46">
        <v>2</v>
      </c>
      <c r="C20" s="46" t="s">
        <v>115</v>
      </c>
      <c r="D20" s="46" t="s">
        <v>115</v>
      </c>
      <c r="E20" s="46" t="s">
        <v>115</v>
      </c>
      <c r="F20" s="46" t="s">
        <v>114</v>
      </c>
      <c r="G20" s="46" t="s">
        <v>114</v>
      </c>
      <c r="H20" s="46" t="s">
        <v>116</v>
      </c>
      <c r="I20" s="46" t="s">
        <v>116</v>
      </c>
    </row>
    <row r="21" spans="1:13" x14ac:dyDescent="0.25">
      <c r="A21" s="254" t="s">
        <v>82</v>
      </c>
      <c r="B21" s="92">
        <v>1</v>
      </c>
      <c r="C21" s="92" t="s">
        <v>118</v>
      </c>
      <c r="D21" s="92" t="s">
        <v>117</v>
      </c>
      <c r="E21" s="92" t="s">
        <v>119</v>
      </c>
      <c r="F21" s="92" t="s">
        <v>120</v>
      </c>
      <c r="G21" s="92" t="s">
        <v>121</v>
      </c>
      <c r="H21" s="92" t="s">
        <v>122</v>
      </c>
      <c r="I21" s="92" t="s">
        <v>122</v>
      </c>
    </row>
    <row r="22" spans="1:13" x14ac:dyDescent="0.25">
      <c r="A22" s="254"/>
      <c r="B22" s="92">
        <v>5</v>
      </c>
      <c r="C22" s="92" t="s">
        <v>123</v>
      </c>
      <c r="D22" s="92" t="s">
        <v>123</v>
      </c>
      <c r="E22" s="92" t="s">
        <v>125</v>
      </c>
      <c r="F22" s="92" t="s">
        <v>120</v>
      </c>
      <c r="G22" s="92" t="s">
        <v>124</v>
      </c>
      <c r="H22" s="92" t="s">
        <v>126</v>
      </c>
      <c r="I22" s="92" t="s">
        <v>127</v>
      </c>
    </row>
    <row r="23" spans="1:13" x14ac:dyDescent="0.25">
      <c r="A23" s="254"/>
      <c r="B23" s="92">
        <v>3</v>
      </c>
      <c r="C23" s="92" t="s">
        <v>115</v>
      </c>
      <c r="D23" s="92" t="s">
        <v>128</v>
      </c>
      <c r="E23" s="92" t="s">
        <v>115</v>
      </c>
      <c r="F23" s="92" t="s">
        <v>114</v>
      </c>
      <c r="G23" s="92" t="s">
        <v>114</v>
      </c>
      <c r="H23" s="92" t="s">
        <v>116</v>
      </c>
      <c r="I23" s="92" t="s">
        <v>116</v>
      </c>
    </row>
    <row r="24" spans="1:13" x14ac:dyDescent="0.25">
      <c r="A24" s="254"/>
      <c r="B24" s="92">
        <v>14</v>
      </c>
      <c r="C24" s="92" t="s">
        <v>114</v>
      </c>
      <c r="D24" s="92" t="s">
        <v>115</v>
      </c>
      <c r="E24" s="92" t="s">
        <v>129</v>
      </c>
      <c r="F24" s="92" t="s">
        <v>115</v>
      </c>
      <c r="G24" s="92" t="s">
        <v>114</v>
      </c>
      <c r="H24" s="92" t="s">
        <v>116</v>
      </c>
      <c r="I24" s="92" t="s">
        <v>116</v>
      </c>
    </row>
    <row r="25" spans="1:13" x14ac:dyDescent="0.25">
      <c r="A25" s="254"/>
      <c r="B25" s="92">
        <v>9</v>
      </c>
      <c r="C25" s="92" t="s">
        <v>114</v>
      </c>
      <c r="D25" s="92" t="s">
        <v>115</v>
      </c>
      <c r="E25" s="92" t="s">
        <v>129</v>
      </c>
      <c r="F25" s="92" t="s">
        <v>130</v>
      </c>
      <c r="G25" s="92" t="s">
        <v>114</v>
      </c>
      <c r="H25" s="92" t="s">
        <v>116</v>
      </c>
      <c r="I25" s="92" t="s">
        <v>116</v>
      </c>
    </row>
    <row r="26" spans="1:13" x14ac:dyDescent="0.25">
      <c r="A26" s="254"/>
      <c r="B26" s="92">
        <v>7</v>
      </c>
      <c r="C26" s="92" t="s">
        <v>114</v>
      </c>
      <c r="D26" s="92" t="s">
        <v>128</v>
      </c>
      <c r="E26" s="92" t="s">
        <v>129</v>
      </c>
      <c r="F26" s="92" t="s">
        <v>114</v>
      </c>
      <c r="G26" s="92" t="s">
        <v>115</v>
      </c>
      <c r="H26" s="92" t="s">
        <v>116</v>
      </c>
      <c r="I26" s="92" t="s">
        <v>116</v>
      </c>
    </row>
    <row r="27" spans="1:13" x14ac:dyDescent="0.25">
      <c r="A27" s="255" t="s">
        <v>83</v>
      </c>
      <c r="B27" s="104">
        <v>7</v>
      </c>
      <c r="C27" s="104" t="s">
        <v>140</v>
      </c>
      <c r="D27" s="104" t="s">
        <v>142</v>
      </c>
      <c r="E27" s="104" t="s">
        <v>143</v>
      </c>
      <c r="F27" s="104" t="s">
        <v>120</v>
      </c>
      <c r="G27" s="104" t="s">
        <v>120</v>
      </c>
      <c r="H27" s="104" t="s">
        <v>122</v>
      </c>
      <c r="I27" s="104" t="s">
        <v>122</v>
      </c>
    </row>
    <row r="28" spans="1:13" x14ac:dyDescent="0.25">
      <c r="A28" s="255"/>
      <c r="B28" s="104">
        <v>5</v>
      </c>
      <c r="C28" s="104" t="s">
        <v>123</v>
      </c>
      <c r="D28" s="104" t="s">
        <v>134</v>
      </c>
      <c r="E28" s="104" t="s">
        <v>123</v>
      </c>
      <c r="F28" s="104" t="s">
        <v>135</v>
      </c>
      <c r="G28" s="104" t="s">
        <v>135</v>
      </c>
      <c r="H28" s="104" t="s">
        <v>127</v>
      </c>
      <c r="I28" s="104" t="s">
        <v>127</v>
      </c>
    </row>
    <row r="29" spans="1:13" x14ac:dyDescent="0.25">
      <c r="A29" s="255"/>
      <c r="B29" s="104">
        <v>3</v>
      </c>
      <c r="C29" s="104" t="s">
        <v>114</v>
      </c>
      <c r="D29" s="104" t="s">
        <v>144</v>
      </c>
      <c r="E29" s="104" t="s">
        <v>115</v>
      </c>
      <c r="F29" s="104" t="s">
        <v>114</v>
      </c>
      <c r="G29" s="104" t="s">
        <v>114</v>
      </c>
      <c r="H29" s="104" t="s">
        <v>116</v>
      </c>
      <c r="I29" s="104" t="s">
        <v>116</v>
      </c>
    </row>
    <row r="30" spans="1:13" x14ac:dyDescent="0.25">
      <c r="A30" s="255"/>
      <c r="B30" s="104">
        <v>16</v>
      </c>
      <c r="C30" s="104" t="s">
        <v>129</v>
      </c>
      <c r="D30" s="104" t="s">
        <v>145</v>
      </c>
      <c r="E30" s="104" t="s">
        <v>115</v>
      </c>
      <c r="F30" s="104" t="s">
        <v>114</v>
      </c>
      <c r="G30" s="104" t="s">
        <v>114</v>
      </c>
      <c r="H30" s="104" t="s">
        <v>116</v>
      </c>
      <c r="I30" s="104" t="s">
        <v>116</v>
      </c>
    </row>
    <row r="31" spans="1:13" x14ac:dyDescent="0.25">
      <c r="A31" s="255"/>
      <c r="B31" s="104">
        <v>1</v>
      </c>
      <c r="C31" s="104" t="s">
        <v>115</v>
      </c>
      <c r="D31" s="104" t="s">
        <v>146</v>
      </c>
      <c r="E31" s="104" t="s">
        <v>115</v>
      </c>
      <c r="F31" s="104" t="s">
        <v>114</v>
      </c>
      <c r="G31" s="104" t="s">
        <v>114</v>
      </c>
      <c r="H31" s="104" t="s">
        <v>116</v>
      </c>
      <c r="I31" s="104" t="s">
        <v>116</v>
      </c>
    </row>
    <row r="32" spans="1:13" x14ac:dyDescent="0.25">
      <c r="A32" s="248" t="s">
        <v>84</v>
      </c>
      <c r="B32" s="103">
        <v>5</v>
      </c>
      <c r="C32" s="103" t="s">
        <v>140</v>
      </c>
      <c r="D32" s="103" t="s">
        <v>132</v>
      </c>
      <c r="E32" s="103" t="s">
        <v>119</v>
      </c>
      <c r="F32" s="103" t="s">
        <v>120</v>
      </c>
      <c r="G32" s="103" t="s">
        <v>140</v>
      </c>
      <c r="H32" s="103" t="s">
        <v>122</v>
      </c>
      <c r="I32" s="103" t="s">
        <v>122</v>
      </c>
    </row>
    <row r="33" spans="1:9" x14ac:dyDescent="0.25">
      <c r="A33" s="248"/>
      <c r="B33" s="103">
        <v>3</v>
      </c>
      <c r="C33" s="103" t="s">
        <v>138</v>
      </c>
      <c r="D33" s="103" t="s">
        <v>134</v>
      </c>
      <c r="E33" s="103" t="s">
        <v>123</v>
      </c>
      <c r="F33" s="103" t="s">
        <v>135</v>
      </c>
      <c r="G33" s="103" t="s">
        <v>135</v>
      </c>
      <c r="H33" s="103" t="s">
        <v>127</v>
      </c>
      <c r="I33" s="103" t="s">
        <v>127</v>
      </c>
    </row>
    <row r="34" spans="1:9" x14ac:dyDescent="0.25">
      <c r="A34" s="248"/>
      <c r="B34" s="103">
        <v>1</v>
      </c>
      <c r="C34" s="103" t="s">
        <v>138</v>
      </c>
      <c r="D34" s="103" t="s">
        <v>137</v>
      </c>
      <c r="E34" s="103" t="s">
        <v>136</v>
      </c>
      <c r="F34" s="103" t="s">
        <v>138</v>
      </c>
      <c r="G34" s="103" t="s">
        <v>138</v>
      </c>
      <c r="H34" s="103" t="s">
        <v>127</v>
      </c>
      <c r="I34" s="103" t="s">
        <v>127</v>
      </c>
    </row>
    <row r="35" spans="1:9" x14ac:dyDescent="0.25">
      <c r="A35" s="248"/>
      <c r="B35" s="103">
        <v>14</v>
      </c>
      <c r="C35" s="103" t="s">
        <v>114</v>
      </c>
      <c r="D35" s="103" t="s">
        <v>115</v>
      </c>
      <c r="E35" s="103" t="s">
        <v>115</v>
      </c>
      <c r="F35" s="103" t="s">
        <v>139</v>
      </c>
      <c r="G35" s="103" t="s">
        <v>115</v>
      </c>
      <c r="H35" s="103" t="s">
        <v>116</v>
      </c>
      <c r="I35" s="103" t="s">
        <v>116</v>
      </c>
    </row>
    <row r="36" spans="1:9" x14ac:dyDescent="0.25">
      <c r="A36" s="251" t="s">
        <v>141</v>
      </c>
      <c r="B36" s="251"/>
      <c r="C36" s="251"/>
      <c r="D36" s="251"/>
      <c r="E36" s="251"/>
      <c r="F36" s="251"/>
      <c r="G36" s="251"/>
      <c r="H36" s="251"/>
      <c r="I36" s="251"/>
    </row>
    <row r="37" spans="1:9" x14ac:dyDescent="0.25">
      <c r="A37" s="251"/>
      <c r="B37" s="251"/>
      <c r="C37" s="251"/>
      <c r="D37" s="251"/>
      <c r="E37" s="251"/>
      <c r="F37" s="251"/>
      <c r="G37" s="251"/>
      <c r="H37" s="251"/>
      <c r="I37" s="251"/>
    </row>
  </sheetData>
  <mergeCells count="8">
    <mergeCell ref="B1:F1"/>
    <mergeCell ref="A32:A35"/>
    <mergeCell ref="A12:B12"/>
    <mergeCell ref="A36:I37"/>
    <mergeCell ref="B6:F8"/>
    <mergeCell ref="A13:A20"/>
    <mergeCell ref="A21:A26"/>
    <mergeCell ref="A27:A3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2" sqref="A2"/>
    </sheetView>
  </sheetViews>
  <sheetFormatPr defaultRowHeight="15" x14ac:dyDescent="0.25"/>
  <cols>
    <col min="2" max="2" width="11.42578125" customWidth="1"/>
    <col min="3" max="3" width="10.7109375" bestFit="1" customWidth="1"/>
  </cols>
  <sheetData>
    <row r="1" spans="1:3" ht="28.5" customHeight="1" x14ac:dyDescent="0.25">
      <c r="A1" s="256" t="s">
        <v>179</v>
      </c>
      <c r="B1" s="256"/>
      <c r="C1" s="256"/>
    </row>
    <row r="2" spans="1:3" x14ac:dyDescent="0.25">
      <c r="A2" s="132" t="s">
        <v>22</v>
      </c>
      <c r="B2" s="14" t="s">
        <v>101</v>
      </c>
      <c r="C2" s="14" t="s">
        <v>102</v>
      </c>
    </row>
    <row r="3" spans="1:3" x14ac:dyDescent="0.25">
      <c r="A3" s="88">
        <v>1</v>
      </c>
      <c r="B3" s="88">
        <v>60</v>
      </c>
      <c r="C3" s="88">
        <v>8</v>
      </c>
    </row>
    <row r="4" spans="1:3" x14ac:dyDescent="0.25">
      <c r="A4" s="88">
        <v>2</v>
      </c>
      <c r="B4" s="88">
        <v>60</v>
      </c>
      <c r="C4" s="88">
        <v>4.0999999999999996</v>
      </c>
    </row>
    <row r="5" spans="1:3" x14ac:dyDescent="0.25">
      <c r="A5" s="88">
        <v>3</v>
      </c>
      <c r="B5" s="88">
        <v>60</v>
      </c>
      <c r="C5" s="88">
        <v>6.1</v>
      </c>
    </row>
    <row r="6" spans="1:3" x14ac:dyDescent="0.25">
      <c r="A6" s="88">
        <v>4</v>
      </c>
      <c r="B6" s="88">
        <v>60</v>
      </c>
      <c r="C6" s="88">
        <v>4.4000000000000004</v>
      </c>
    </row>
    <row r="7" spans="1:3" x14ac:dyDescent="0.25">
      <c r="A7" s="88">
        <v>5</v>
      </c>
      <c r="B7" s="88">
        <v>60</v>
      </c>
      <c r="C7" s="88">
        <v>4.5</v>
      </c>
    </row>
    <row r="8" spans="1:3" x14ac:dyDescent="0.25">
      <c r="A8" s="88">
        <v>6</v>
      </c>
      <c r="B8" s="88">
        <v>60</v>
      </c>
      <c r="C8" s="88">
        <v>5.5</v>
      </c>
    </row>
    <row r="9" spans="1:3" x14ac:dyDescent="0.25">
      <c r="A9" s="88">
        <v>7</v>
      </c>
      <c r="B9" s="88">
        <v>44</v>
      </c>
      <c r="C9" s="88">
        <v>4</v>
      </c>
    </row>
    <row r="10" spans="1:3" x14ac:dyDescent="0.25">
      <c r="A10" s="88">
        <v>8</v>
      </c>
      <c r="B10" s="88">
        <v>83</v>
      </c>
      <c r="C10" s="88">
        <v>5</v>
      </c>
    </row>
    <row r="11" spans="1:3" x14ac:dyDescent="0.25">
      <c r="A11" s="88">
        <v>9</v>
      </c>
      <c r="B11" s="88">
        <v>60</v>
      </c>
      <c r="C11" s="88">
        <v>5.2</v>
      </c>
    </row>
    <row r="12" spans="1:3" x14ac:dyDescent="0.25">
      <c r="A12" s="88">
        <v>10</v>
      </c>
      <c r="B12" s="88">
        <v>124</v>
      </c>
      <c r="C12" s="88">
        <v>4.2</v>
      </c>
    </row>
    <row r="13" spans="1:3" x14ac:dyDescent="0.25">
      <c r="A13" s="88">
        <v>11</v>
      </c>
      <c r="B13" s="88">
        <v>122</v>
      </c>
      <c r="C13" s="88">
        <v>4.3</v>
      </c>
    </row>
    <row r="14" spans="1:3" x14ac:dyDescent="0.25">
      <c r="A14" s="88">
        <v>12</v>
      </c>
      <c r="B14" s="88">
        <v>48</v>
      </c>
      <c r="C14" s="88">
        <v>5.4</v>
      </c>
    </row>
    <row r="15" spans="1:3" x14ac:dyDescent="0.25">
      <c r="A15" s="88">
        <v>13</v>
      </c>
      <c r="B15" s="88">
        <v>60</v>
      </c>
      <c r="C15" s="88">
        <v>4</v>
      </c>
    </row>
    <row r="16" spans="1:3" x14ac:dyDescent="0.25">
      <c r="A16" s="88">
        <v>14</v>
      </c>
      <c r="B16" s="93" t="s">
        <v>64</v>
      </c>
      <c r="C16" s="93" t="s">
        <v>64</v>
      </c>
    </row>
    <row r="17" spans="1:3" x14ac:dyDescent="0.25">
      <c r="A17" s="88">
        <v>15</v>
      </c>
      <c r="B17" s="88">
        <v>197</v>
      </c>
      <c r="C17" s="88">
        <v>3.9</v>
      </c>
    </row>
    <row r="18" spans="1:3" x14ac:dyDescent="0.25">
      <c r="A18" s="88">
        <v>16</v>
      </c>
      <c r="B18" s="88">
        <v>34</v>
      </c>
      <c r="C18" s="88">
        <v>3.3</v>
      </c>
    </row>
    <row r="19" spans="1:3" x14ac:dyDescent="0.25">
      <c r="A19" s="88">
        <v>17</v>
      </c>
      <c r="B19" s="88">
        <v>44</v>
      </c>
      <c r="C19" s="88">
        <v>3</v>
      </c>
    </row>
    <row r="20" spans="1:3" x14ac:dyDescent="0.25">
      <c r="A20" s="88">
        <v>18</v>
      </c>
      <c r="B20" s="93" t="s">
        <v>64</v>
      </c>
      <c r="C20" s="93" t="s">
        <v>64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4"/>
  <sheetViews>
    <sheetView zoomScale="70" zoomScaleNormal="70" workbookViewId="0">
      <selection activeCell="D37" sqref="D37:BD40"/>
    </sheetView>
  </sheetViews>
  <sheetFormatPr defaultColWidth="2.85546875" defaultRowHeight="15" x14ac:dyDescent="0.25"/>
  <cols>
    <col min="1" max="1" width="2.85546875" style="1"/>
    <col min="2" max="2" width="8.5703125" style="1" customWidth="1"/>
    <col min="3" max="3" width="3.7109375" style="3" customWidth="1"/>
    <col min="4" max="8" width="2.85546875" style="1"/>
    <col min="9" max="9" width="3.28515625" style="1" customWidth="1"/>
    <col min="10" max="15" width="2.85546875" style="1"/>
    <col min="16" max="16" width="3.28515625" style="1" customWidth="1"/>
    <col min="17" max="22" width="2.85546875" style="1"/>
    <col min="23" max="23" width="3.28515625" style="1" customWidth="1"/>
    <col min="24" max="29" width="2.85546875" style="1"/>
    <col min="30" max="30" width="3.28515625" style="1" customWidth="1"/>
    <col min="31" max="36" width="2.85546875" style="1"/>
    <col min="37" max="37" width="3.28515625" style="1" customWidth="1"/>
    <col min="38" max="43" width="2.85546875" style="1"/>
    <col min="44" max="44" width="3.28515625" style="1" customWidth="1"/>
    <col min="45" max="55" width="2.85546875" style="1"/>
    <col min="56" max="56" width="3.7109375" style="1" customWidth="1"/>
    <col min="57" max="16384" width="2.85546875" style="1"/>
  </cols>
  <sheetData>
    <row r="1" spans="1:57" s="10" customFormat="1" x14ac:dyDescent="0.25">
      <c r="C1" s="3"/>
    </row>
    <row r="2" spans="1:57" s="10" customFormat="1" x14ac:dyDescent="0.25">
      <c r="C2" s="3"/>
    </row>
    <row r="3" spans="1:57" s="10" customFormat="1" x14ac:dyDescent="0.25">
      <c r="C3" s="3"/>
    </row>
    <row r="4" spans="1:57" s="10" customFormat="1" x14ac:dyDescent="0.25">
      <c r="C4" s="3"/>
    </row>
    <row r="5" spans="1:57" s="10" customFormat="1" x14ac:dyDescent="0.25">
      <c r="C5" s="3"/>
    </row>
    <row r="6" spans="1:57" s="10" customFormat="1" x14ac:dyDescent="0.25">
      <c r="C6" s="3"/>
    </row>
    <row r="7" spans="1:57" s="10" customFormat="1" x14ac:dyDescent="0.25">
      <c r="C7" s="3"/>
    </row>
    <row r="8" spans="1:57" s="10" customFormat="1" x14ac:dyDescent="0.25">
      <c r="C8" s="3"/>
    </row>
    <row r="9" spans="1:57" s="10" customFormat="1" x14ac:dyDescent="0.25">
      <c r="C9" s="3"/>
    </row>
    <row r="10" spans="1:57" s="10" customFormat="1" x14ac:dyDescent="0.25">
      <c r="C10" s="3"/>
      <c r="BE10" s="134" t="s">
        <v>15</v>
      </c>
    </row>
    <row r="11" spans="1:57" x14ac:dyDescent="0.25">
      <c r="B11" s="18"/>
      <c r="BE11" s="134"/>
    </row>
    <row r="12" spans="1:57" ht="15" customHeight="1" x14ac:dyDescent="0.25">
      <c r="A12" s="133" t="s">
        <v>10</v>
      </c>
      <c r="B12" s="133"/>
      <c r="D12" s="135" t="s">
        <v>8</v>
      </c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9"/>
      <c r="BE12" s="134"/>
    </row>
    <row r="13" spans="1:57" ht="15" customHeight="1" x14ac:dyDescent="0.25">
      <c r="A13" s="133"/>
      <c r="B13" s="133"/>
      <c r="C13" s="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34" t="s">
        <v>9</v>
      </c>
      <c r="BE13" s="134"/>
    </row>
    <row r="14" spans="1:57" ht="15" customHeight="1" x14ac:dyDescent="0.25">
      <c r="A14" s="133"/>
      <c r="B14" s="133"/>
      <c r="C14" s="7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34"/>
      <c r="BE14" s="134"/>
    </row>
    <row r="15" spans="1:57" ht="16.5" x14ac:dyDescent="0.25">
      <c r="A15" s="133"/>
      <c r="B15" s="133"/>
      <c r="C15" s="4" t="s">
        <v>5</v>
      </c>
      <c r="D15" s="12"/>
      <c r="E15" s="12"/>
      <c r="F15" s="12"/>
      <c r="G15" s="12"/>
      <c r="H15" s="13"/>
      <c r="I15" s="13">
        <v>16</v>
      </c>
      <c r="J15" s="20"/>
      <c r="K15" s="20"/>
      <c r="L15" s="20"/>
      <c r="M15" s="20"/>
      <c r="N15" s="20"/>
      <c r="O15" s="13"/>
      <c r="P15" s="13">
        <v>11</v>
      </c>
      <c r="Q15" s="20"/>
      <c r="R15" s="20"/>
      <c r="S15" s="20"/>
      <c r="T15" s="20"/>
      <c r="U15" s="20"/>
      <c r="V15" s="13"/>
      <c r="W15" s="13">
        <v>2</v>
      </c>
      <c r="X15" s="20"/>
      <c r="Y15" s="20"/>
      <c r="Z15" s="20"/>
      <c r="AA15" s="20"/>
      <c r="AB15" s="20"/>
      <c r="AC15" s="13"/>
      <c r="AD15" s="13">
        <v>9</v>
      </c>
      <c r="AE15" s="20"/>
      <c r="AF15" s="20"/>
      <c r="AG15" s="20"/>
      <c r="AH15" s="20"/>
      <c r="AI15" s="20"/>
      <c r="AJ15" s="13"/>
      <c r="AK15" s="13">
        <v>18</v>
      </c>
      <c r="AL15" s="20"/>
      <c r="AM15" s="20"/>
      <c r="AN15" s="20"/>
      <c r="AO15" s="20"/>
      <c r="AP15" s="20"/>
      <c r="AQ15" s="13"/>
      <c r="AR15" s="13">
        <v>5</v>
      </c>
      <c r="AS15" s="20"/>
      <c r="AT15" s="20"/>
      <c r="AU15" s="20"/>
      <c r="AV15" s="20"/>
      <c r="AW15" s="20"/>
      <c r="AX15" s="13"/>
      <c r="AY15" s="13"/>
      <c r="AZ15" s="12"/>
      <c r="BA15" s="12"/>
      <c r="BB15" s="12"/>
      <c r="BC15" s="12"/>
      <c r="BD15" s="134"/>
      <c r="BE15" s="134"/>
    </row>
    <row r="16" spans="1:57" x14ac:dyDescent="0.25">
      <c r="A16" s="133"/>
      <c r="B16" s="133"/>
      <c r="C16" s="7"/>
      <c r="D16" s="19"/>
      <c r="E16" s="19"/>
      <c r="F16" s="19"/>
      <c r="G16" s="19"/>
      <c r="H16" s="17"/>
      <c r="I16" s="17"/>
      <c r="J16" s="19"/>
      <c r="K16" s="19"/>
      <c r="L16" s="19"/>
      <c r="M16" s="19"/>
      <c r="N16" s="19"/>
      <c r="O16" s="17"/>
      <c r="P16" s="17"/>
      <c r="Q16" s="19"/>
      <c r="R16" s="19"/>
      <c r="S16" s="19"/>
      <c r="T16" s="19"/>
      <c r="U16" s="19"/>
      <c r="V16" s="17"/>
      <c r="W16" s="17"/>
      <c r="X16" s="19"/>
      <c r="Y16" s="19"/>
      <c r="Z16" s="19"/>
      <c r="AA16" s="19"/>
      <c r="AB16" s="19"/>
      <c r="AC16" s="17"/>
      <c r="AD16" s="17"/>
      <c r="AE16" s="19"/>
      <c r="AF16" s="19"/>
      <c r="AG16" s="19"/>
      <c r="AH16" s="19"/>
      <c r="AI16" s="19"/>
      <c r="AJ16" s="17"/>
      <c r="AK16" s="17"/>
      <c r="AL16" s="19"/>
      <c r="AM16" s="19"/>
      <c r="AN16" s="19"/>
      <c r="AO16" s="19"/>
      <c r="AP16" s="19"/>
      <c r="AQ16" s="17"/>
      <c r="AR16" s="17"/>
      <c r="AS16" s="19"/>
      <c r="AT16" s="19"/>
      <c r="AU16" s="19"/>
      <c r="AV16" s="19"/>
      <c r="AW16" s="19"/>
      <c r="AX16" s="17"/>
      <c r="AY16" s="17"/>
      <c r="AZ16" s="19"/>
      <c r="BA16" s="19"/>
      <c r="BB16" s="19"/>
      <c r="BC16" s="19"/>
      <c r="BD16" s="134"/>
    </row>
    <row r="17" spans="1:56" ht="16.5" x14ac:dyDescent="0.25">
      <c r="A17" s="133"/>
      <c r="B17" s="133"/>
      <c r="C17" s="5" t="s">
        <v>6</v>
      </c>
      <c r="D17" s="12"/>
      <c r="E17" s="12"/>
      <c r="F17" s="12"/>
      <c r="G17" s="12"/>
      <c r="H17" s="13"/>
      <c r="I17" s="13">
        <v>12</v>
      </c>
      <c r="J17" s="15"/>
      <c r="K17" s="15"/>
      <c r="L17" s="15"/>
      <c r="M17" s="15"/>
      <c r="N17" s="15"/>
      <c r="O17" s="13"/>
      <c r="P17" s="13">
        <v>4</v>
      </c>
      <c r="Q17" s="15"/>
      <c r="R17" s="15"/>
      <c r="S17" s="15"/>
      <c r="T17" s="15"/>
      <c r="U17" s="15"/>
      <c r="V17" s="13"/>
      <c r="W17" s="13">
        <v>7</v>
      </c>
      <c r="X17" s="15"/>
      <c r="Y17" s="15"/>
      <c r="Z17" s="15"/>
      <c r="AA17" s="15"/>
      <c r="AB17" s="15"/>
      <c r="AC17" s="13"/>
      <c r="AD17" s="13">
        <v>17</v>
      </c>
      <c r="AE17" s="15"/>
      <c r="AF17" s="15"/>
      <c r="AG17" s="15"/>
      <c r="AH17" s="15"/>
      <c r="AI17" s="15"/>
      <c r="AJ17" s="13"/>
      <c r="AK17" s="13">
        <v>13</v>
      </c>
      <c r="AL17" s="15"/>
      <c r="AM17" s="15"/>
      <c r="AN17" s="15"/>
      <c r="AO17" s="15"/>
      <c r="AP17" s="15"/>
      <c r="AQ17" s="13"/>
      <c r="AR17" s="13">
        <v>1</v>
      </c>
      <c r="AS17" s="15"/>
      <c r="AT17" s="15"/>
      <c r="AU17" s="15"/>
      <c r="AV17" s="15"/>
      <c r="AW17" s="15"/>
      <c r="AX17" s="13"/>
      <c r="AY17" s="13"/>
      <c r="AZ17" s="12"/>
      <c r="BA17" s="12"/>
      <c r="BB17" s="12"/>
      <c r="BC17" s="12"/>
      <c r="BD17" s="134"/>
    </row>
    <row r="18" spans="1:56" x14ac:dyDescent="0.25">
      <c r="A18" s="133"/>
      <c r="B18" s="133"/>
      <c r="C18" s="7"/>
      <c r="D18" s="19"/>
      <c r="E18" s="19"/>
      <c r="F18" s="19"/>
      <c r="G18" s="19"/>
      <c r="H18" s="17"/>
      <c r="I18" s="17"/>
      <c r="J18" s="19"/>
      <c r="K18" s="19"/>
      <c r="L18" s="19"/>
      <c r="M18" s="19"/>
      <c r="N18" s="19"/>
      <c r="O18" s="17"/>
      <c r="P18" s="17"/>
      <c r="Q18" s="19"/>
      <c r="R18" s="19"/>
      <c r="S18" s="19"/>
      <c r="T18" s="19"/>
      <c r="U18" s="19"/>
      <c r="V18" s="17"/>
      <c r="W18" s="17"/>
      <c r="X18" s="19"/>
      <c r="Y18" s="19"/>
      <c r="Z18" s="19"/>
      <c r="AA18" s="19"/>
      <c r="AB18" s="19"/>
      <c r="AC18" s="17"/>
      <c r="AD18" s="17"/>
      <c r="AE18" s="19"/>
      <c r="AF18" s="19"/>
      <c r="AG18" s="19"/>
      <c r="AH18" s="19"/>
      <c r="AI18" s="19"/>
      <c r="AJ18" s="17"/>
      <c r="AK18" s="17"/>
      <c r="AL18" s="19"/>
      <c r="AM18" s="19"/>
      <c r="AN18" s="19"/>
      <c r="AO18" s="19"/>
      <c r="AP18" s="19"/>
      <c r="AQ18" s="17"/>
      <c r="AR18" s="17"/>
      <c r="AS18" s="19"/>
      <c r="AT18" s="19"/>
      <c r="AU18" s="19"/>
      <c r="AV18" s="19"/>
      <c r="AW18" s="19"/>
      <c r="AX18" s="17"/>
      <c r="AY18" s="17"/>
      <c r="AZ18" s="19"/>
      <c r="BA18" s="19"/>
      <c r="BB18" s="19"/>
      <c r="BC18" s="19"/>
      <c r="BD18" s="134"/>
    </row>
    <row r="19" spans="1:56" ht="16.5" x14ac:dyDescent="0.25">
      <c r="A19" s="133"/>
      <c r="B19" s="133"/>
      <c r="C19" s="6" t="s">
        <v>7</v>
      </c>
      <c r="D19" s="12"/>
      <c r="E19" s="12"/>
      <c r="F19" s="12"/>
      <c r="G19" s="12"/>
      <c r="H19" s="13"/>
      <c r="I19" s="13">
        <v>3</v>
      </c>
      <c r="J19" s="16"/>
      <c r="K19" s="16"/>
      <c r="L19" s="16"/>
      <c r="M19" s="16"/>
      <c r="N19" s="16"/>
      <c r="O19" s="13"/>
      <c r="P19" s="13">
        <v>10</v>
      </c>
      <c r="Q19" s="16"/>
      <c r="R19" s="16"/>
      <c r="S19" s="16"/>
      <c r="T19" s="16"/>
      <c r="U19" s="16"/>
      <c r="V19" s="13"/>
      <c r="W19" s="13">
        <v>8</v>
      </c>
      <c r="X19" s="16"/>
      <c r="Y19" s="16"/>
      <c r="Z19" s="16"/>
      <c r="AA19" s="16"/>
      <c r="AB19" s="16"/>
      <c r="AC19" s="13"/>
      <c r="AD19" s="13">
        <v>14</v>
      </c>
      <c r="AE19" s="16"/>
      <c r="AF19" s="16"/>
      <c r="AG19" s="16"/>
      <c r="AH19" s="16"/>
      <c r="AI19" s="16"/>
      <c r="AJ19" s="13"/>
      <c r="AK19" s="13">
        <v>15</v>
      </c>
      <c r="AL19" s="16"/>
      <c r="AM19" s="16"/>
      <c r="AN19" s="16"/>
      <c r="AO19" s="16"/>
      <c r="AP19" s="16"/>
      <c r="AQ19" s="13"/>
      <c r="AR19" s="13">
        <v>6</v>
      </c>
      <c r="AS19" s="16"/>
      <c r="AT19" s="16"/>
      <c r="AU19" s="16"/>
      <c r="AV19" s="16"/>
      <c r="AW19" s="16"/>
      <c r="AX19" s="13"/>
      <c r="AY19" s="13"/>
      <c r="AZ19" s="12"/>
      <c r="BA19" s="12"/>
      <c r="BB19" s="12"/>
      <c r="BC19" s="12"/>
      <c r="BD19" s="134"/>
    </row>
    <row r="20" spans="1:56" x14ac:dyDescent="0.25">
      <c r="A20" s="133"/>
      <c r="B20" s="133"/>
      <c r="C20" s="7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34"/>
    </row>
    <row r="21" spans="1:56" x14ac:dyDescent="0.25">
      <c r="A21" s="133"/>
      <c r="B21" s="133"/>
      <c r="C21" s="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34"/>
    </row>
    <row r="22" spans="1:56" ht="15" customHeight="1" x14ac:dyDescent="0.25">
      <c r="A22" s="18"/>
      <c r="B22" s="18"/>
      <c r="BD22" s="9"/>
    </row>
    <row r="23" spans="1:56" ht="15" customHeight="1" x14ac:dyDescent="0.25">
      <c r="A23" s="18"/>
      <c r="B23" s="18"/>
      <c r="BD23" s="8"/>
    </row>
    <row r="24" spans="1:56" x14ac:dyDescent="0.25">
      <c r="A24" s="18"/>
      <c r="B24" s="18"/>
      <c r="BD24" s="8"/>
    </row>
    <row r="25" spans="1:56" x14ac:dyDescent="0.25">
      <c r="A25" s="18"/>
      <c r="B25" s="18"/>
      <c r="BD25" s="8"/>
    </row>
    <row r="26" spans="1:56" x14ac:dyDescent="0.25">
      <c r="A26" s="18"/>
      <c r="B26" s="18"/>
    </row>
    <row r="27" spans="1:56" x14ac:dyDescent="0.25">
      <c r="A27" s="18"/>
      <c r="B27" s="18"/>
    </row>
    <row r="28" spans="1:56" x14ac:dyDescent="0.25">
      <c r="A28" s="18"/>
      <c r="B28" s="18"/>
    </row>
    <row r="29" spans="1:56" x14ac:dyDescent="0.25">
      <c r="A29" s="18"/>
      <c r="B29" s="18"/>
    </row>
    <row r="30" spans="1:56" x14ac:dyDescent="0.25">
      <c r="A30" s="18"/>
      <c r="B30" s="18"/>
    </row>
    <row r="31" spans="1:56" x14ac:dyDescent="0.25">
      <c r="A31" s="18"/>
      <c r="B31" s="18"/>
      <c r="C31" s="136" t="s">
        <v>172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</row>
    <row r="32" spans="1:56" x14ac:dyDescent="0.25">
      <c r="A32" s="18"/>
      <c r="B32" s="18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</row>
    <row r="33" spans="1:55" x14ac:dyDescent="0.25">
      <c r="A33" s="18"/>
      <c r="B33" s="18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</row>
    <row r="34" spans="1:55" x14ac:dyDescent="0.25">
      <c r="A34" s="18"/>
      <c r="B34" s="18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</row>
  </sheetData>
  <mergeCells count="5">
    <mergeCell ref="A12:B21"/>
    <mergeCell ref="BE10:BE15"/>
    <mergeCell ref="D12:BC12"/>
    <mergeCell ref="BD13:BD21"/>
    <mergeCell ref="C31:BC34"/>
  </mergeCells>
  <pageMargins left="0.25" right="0.25" top="0.75" bottom="0.75" header="0.3" footer="0.3"/>
  <pageSetup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"/>
  <sheetViews>
    <sheetView zoomScale="55" zoomScaleNormal="55" workbookViewId="0">
      <selection activeCell="O53" sqref="O53"/>
    </sheetView>
  </sheetViews>
  <sheetFormatPr defaultColWidth="2.85546875" defaultRowHeight="15" x14ac:dyDescent="0.25"/>
  <cols>
    <col min="1" max="1" width="2.85546875" style="1"/>
    <col min="2" max="2" width="8" style="1" customWidth="1"/>
    <col min="3" max="3" width="3.7109375" style="3" customWidth="1"/>
    <col min="4" max="8" width="2.85546875" style="1"/>
    <col min="9" max="9" width="3.28515625" style="1" customWidth="1"/>
    <col min="10" max="15" width="2.85546875" style="1"/>
    <col min="16" max="16" width="3.28515625" style="1" customWidth="1"/>
    <col min="17" max="22" width="2.85546875" style="1"/>
    <col min="23" max="23" width="3.28515625" style="1" customWidth="1"/>
    <col min="24" max="29" width="2.85546875" style="1"/>
    <col min="30" max="30" width="3.28515625" style="1" customWidth="1"/>
    <col min="31" max="36" width="2.85546875" style="1"/>
    <col min="37" max="37" width="3.28515625" style="1" customWidth="1"/>
    <col min="38" max="43" width="2.85546875" style="1"/>
    <col min="44" max="44" width="3.28515625" style="1" customWidth="1"/>
    <col min="45" max="55" width="2.85546875" style="1"/>
    <col min="56" max="56" width="3.7109375" style="1" customWidth="1"/>
    <col min="57" max="16384" width="2.85546875" style="1"/>
  </cols>
  <sheetData>
    <row r="1" spans="1:57" s="10" customFormat="1" x14ac:dyDescent="0.25">
      <c r="C1" s="3"/>
    </row>
    <row r="2" spans="1:57" s="10" customFormat="1" x14ac:dyDescent="0.25">
      <c r="C2" s="3"/>
    </row>
    <row r="3" spans="1:57" s="10" customFormat="1" x14ac:dyDescent="0.25">
      <c r="C3" s="3"/>
    </row>
    <row r="4" spans="1:57" s="10" customFormat="1" x14ac:dyDescent="0.25">
      <c r="C4" s="3"/>
    </row>
    <row r="5" spans="1:57" s="10" customFormat="1" x14ac:dyDescent="0.25">
      <c r="C5" s="3"/>
    </row>
    <row r="6" spans="1:57" s="10" customFormat="1" x14ac:dyDescent="0.25">
      <c r="C6" s="3"/>
    </row>
    <row r="7" spans="1:57" s="10" customFormat="1" x14ac:dyDescent="0.25">
      <c r="C7" s="3"/>
    </row>
    <row r="8" spans="1:57" s="10" customFormat="1" x14ac:dyDescent="0.25">
      <c r="C8" s="3"/>
    </row>
    <row r="9" spans="1:57" s="10" customFormat="1" x14ac:dyDescent="0.25">
      <c r="C9" s="3"/>
    </row>
    <row r="10" spans="1:57" s="10" customFormat="1" x14ac:dyDescent="0.25">
      <c r="C10" s="3"/>
      <c r="BE10" s="134" t="s">
        <v>15</v>
      </c>
    </row>
    <row r="11" spans="1:57" x14ac:dyDescent="0.25">
      <c r="B11" s="18"/>
      <c r="BE11" s="134"/>
    </row>
    <row r="12" spans="1:57" ht="15" customHeight="1" x14ac:dyDescent="0.25">
      <c r="A12" s="133" t="s">
        <v>11</v>
      </c>
      <c r="B12" s="133"/>
      <c r="D12" s="135" t="s">
        <v>8</v>
      </c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9"/>
      <c r="BE12" s="134"/>
    </row>
    <row r="13" spans="1:57" ht="15" customHeight="1" x14ac:dyDescent="0.25">
      <c r="A13" s="133"/>
      <c r="B13" s="133"/>
      <c r="C13" s="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34" t="s">
        <v>12</v>
      </c>
      <c r="BE13" s="134"/>
    </row>
    <row r="14" spans="1:57" ht="15" customHeight="1" x14ac:dyDescent="0.25">
      <c r="A14" s="133"/>
      <c r="B14" s="133"/>
      <c r="C14" s="7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34"/>
      <c r="BE14" s="134"/>
    </row>
    <row r="15" spans="1:57" ht="16.5" x14ac:dyDescent="0.25">
      <c r="A15" s="133"/>
      <c r="B15" s="133"/>
      <c r="C15" s="4" t="s">
        <v>5</v>
      </c>
      <c r="D15" s="12"/>
      <c r="E15" s="12"/>
      <c r="F15" s="12"/>
      <c r="G15" s="12"/>
      <c r="H15" s="13"/>
      <c r="I15" s="13">
        <v>2</v>
      </c>
      <c r="J15" s="20"/>
      <c r="K15" s="20"/>
      <c r="L15" s="20"/>
      <c r="M15" s="20"/>
      <c r="N15" s="20"/>
      <c r="O15" s="13"/>
      <c r="P15" s="13">
        <v>7</v>
      </c>
      <c r="Q15" s="20"/>
      <c r="R15" s="20"/>
      <c r="S15" s="20"/>
      <c r="T15" s="20"/>
      <c r="U15" s="20"/>
      <c r="V15" s="13"/>
      <c r="W15" s="13">
        <v>18</v>
      </c>
      <c r="X15" s="20"/>
      <c r="Y15" s="20"/>
      <c r="Z15" s="20"/>
      <c r="AA15" s="20"/>
      <c r="AB15" s="20"/>
      <c r="AC15" s="13"/>
      <c r="AD15" s="13">
        <v>10</v>
      </c>
      <c r="AE15" s="20"/>
      <c r="AF15" s="20"/>
      <c r="AG15" s="20"/>
      <c r="AH15" s="20"/>
      <c r="AI15" s="20"/>
      <c r="AJ15" s="13"/>
      <c r="AK15" s="13">
        <v>1</v>
      </c>
      <c r="AL15" s="20"/>
      <c r="AM15" s="20"/>
      <c r="AN15" s="20"/>
      <c r="AO15" s="20"/>
      <c r="AP15" s="20"/>
      <c r="AQ15" s="13"/>
      <c r="AR15" s="13">
        <v>14</v>
      </c>
      <c r="AS15" s="20"/>
      <c r="AT15" s="20"/>
      <c r="AU15" s="20"/>
      <c r="AV15" s="20"/>
      <c r="AW15" s="20"/>
      <c r="AX15" s="13"/>
      <c r="AY15" s="13"/>
      <c r="AZ15" s="12"/>
      <c r="BA15" s="12"/>
      <c r="BB15" s="12"/>
      <c r="BC15" s="12"/>
      <c r="BD15" s="134"/>
      <c r="BE15" s="134"/>
    </row>
    <row r="16" spans="1:57" x14ac:dyDescent="0.25">
      <c r="A16" s="133"/>
      <c r="B16" s="133"/>
      <c r="C16" s="7"/>
      <c r="D16" s="19"/>
      <c r="E16" s="19"/>
      <c r="F16" s="19"/>
      <c r="G16" s="19"/>
      <c r="H16" s="17"/>
      <c r="I16" s="17"/>
      <c r="J16" s="19"/>
      <c r="K16" s="19"/>
      <c r="L16" s="19"/>
      <c r="M16" s="19"/>
      <c r="N16" s="19"/>
      <c r="O16" s="17"/>
      <c r="P16" s="17"/>
      <c r="Q16" s="19"/>
      <c r="R16" s="19"/>
      <c r="S16" s="19"/>
      <c r="T16" s="19"/>
      <c r="U16" s="19"/>
      <c r="V16" s="17"/>
      <c r="W16" s="17"/>
      <c r="X16" s="19"/>
      <c r="Y16" s="19"/>
      <c r="Z16" s="19"/>
      <c r="AA16" s="19"/>
      <c r="AB16" s="19"/>
      <c r="AC16" s="17"/>
      <c r="AD16" s="17"/>
      <c r="AE16" s="19"/>
      <c r="AF16" s="19"/>
      <c r="AG16" s="19"/>
      <c r="AH16" s="19"/>
      <c r="AI16" s="19"/>
      <c r="AJ16" s="17"/>
      <c r="AK16" s="17"/>
      <c r="AL16" s="19"/>
      <c r="AM16" s="19"/>
      <c r="AN16" s="19"/>
      <c r="AO16" s="19"/>
      <c r="AP16" s="19"/>
      <c r="AQ16" s="17"/>
      <c r="AR16" s="17"/>
      <c r="AS16" s="19"/>
      <c r="AT16" s="19"/>
      <c r="AU16" s="19"/>
      <c r="AV16" s="19"/>
      <c r="AW16" s="19"/>
      <c r="AX16" s="17"/>
      <c r="AY16" s="17"/>
      <c r="AZ16" s="19"/>
      <c r="BA16" s="19"/>
      <c r="BB16" s="19"/>
      <c r="BC16" s="19"/>
      <c r="BD16" s="134"/>
    </row>
    <row r="17" spans="1:56" ht="16.5" x14ac:dyDescent="0.25">
      <c r="A17" s="133"/>
      <c r="B17" s="133"/>
      <c r="C17" s="5" t="s">
        <v>6</v>
      </c>
      <c r="D17" s="12"/>
      <c r="E17" s="12"/>
      <c r="F17" s="12"/>
      <c r="G17" s="12"/>
      <c r="H17" s="13"/>
      <c r="I17" s="13">
        <v>16</v>
      </c>
      <c r="J17" s="15"/>
      <c r="K17" s="15"/>
      <c r="L17" s="15"/>
      <c r="M17" s="15"/>
      <c r="N17" s="15"/>
      <c r="O17" s="13"/>
      <c r="P17" s="13">
        <v>3</v>
      </c>
      <c r="Q17" s="15"/>
      <c r="R17" s="15"/>
      <c r="S17" s="15"/>
      <c r="T17" s="15"/>
      <c r="U17" s="15"/>
      <c r="V17" s="13"/>
      <c r="W17" s="13">
        <v>17</v>
      </c>
      <c r="X17" s="15"/>
      <c r="Y17" s="15"/>
      <c r="Z17" s="15"/>
      <c r="AA17" s="15"/>
      <c r="AB17" s="15"/>
      <c r="AC17" s="13"/>
      <c r="AD17" s="13">
        <v>9</v>
      </c>
      <c r="AE17" s="15"/>
      <c r="AF17" s="15"/>
      <c r="AG17" s="15"/>
      <c r="AH17" s="15"/>
      <c r="AI17" s="15"/>
      <c r="AJ17" s="13"/>
      <c r="AK17" s="13">
        <v>4</v>
      </c>
      <c r="AL17" s="15"/>
      <c r="AM17" s="15"/>
      <c r="AN17" s="15"/>
      <c r="AO17" s="15"/>
      <c r="AP17" s="15"/>
      <c r="AQ17" s="13"/>
      <c r="AR17" s="13">
        <v>11</v>
      </c>
      <c r="AS17" s="15"/>
      <c r="AT17" s="15"/>
      <c r="AU17" s="15"/>
      <c r="AV17" s="15"/>
      <c r="AW17" s="15"/>
      <c r="AX17" s="13"/>
      <c r="AY17" s="13"/>
      <c r="AZ17" s="12"/>
      <c r="BA17" s="12"/>
      <c r="BB17" s="12"/>
      <c r="BC17" s="12"/>
      <c r="BD17" s="134"/>
    </row>
    <row r="18" spans="1:56" x14ac:dyDescent="0.25">
      <c r="A18" s="133"/>
      <c r="B18" s="133"/>
      <c r="C18" s="7"/>
      <c r="D18" s="19"/>
      <c r="E18" s="19"/>
      <c r="F18" s="19"/>
      <c r="G18" s="19"/>
      <c r="H18" s="17"/>
      <c r="I18" s="17"/>
      <c r="J18" s="19"/>
      <c r="K18" s="19"/>
      <c r="L18" s="19"/>
      <c r="M18" s="19"/>
      <c r="N18" s="19"/>
      <c r="O18" s="17"/>
      <c r="P18" s="17"/>
      <c r="Q18" s="19"/>
      <c r="R18" s="19"/>
      <c r="S18" s="19"/>
      <c r="T18" s="19"/>
      <c r="U18" s="19"/>
      <c r="V18" s="17"/>
      <c r="W18" s="17"/>
      <c r="X18" s="19"/>
      <c r="Y18" s="19"/>
      <c r="Z18" s="19"/>
      <c r="AA18" s="19"/>
      <c r="AB18" s="19"/>
      <c r="AC18" s="17"/>
      <c r="AD18" s="17"/>
      <c r="AE18" s="19"/>
      <c r="AF18" s="19"/>
      <c r="AG18" s="19"/>
      <c r="AH18" s="19"/>
      <c r="AI18" s="19"/>
      <c r="AJ18" s="17"/>
      <c r="AK18" s="17"/>
      <c r="AL18" s="19"/>
      <c r="AM18" s="19"/>
      <c r="AN18" s="19"/>
      <c r="AO18" s="19"/>
      <c r="AP18" s="19"/>
      <c r="AQ18" s="17"/>
      <c r="AR18" s="17"/>
      <c r="AS18" s="19"/>
      <c r="AT18" s="19"/>
      <c r="AU18" s="19"/>
      <c r="AV18" s="19"/>
      <c r="AW18" s="19"/>
      <c r="AX18" s="17"/>
      <c r="AY18" s="17"/>
      <c r="AZ18" s="19"/>
      <c r="BA18" s="19"/>
      <c r="BB18" s="19"/>
      <c r="BC18" s="19"/>
      <c r="BD18" s="134"/>
    </row>
    <row r="19" spans="1:56" ht="16.5" x14ac:dyDescent="0.25">
      <c r="A19" s="133"/>
      <c r="B19" s="133"/>
      <c r="C19" s="6" t="s">
        <v>7</v>
      </c>
      <c r="D19" s="12"/>
      <c r="E19" s="12"/>
      <c r="F19" s="12"/>
      <c r="G19" s="12"/>
      <c r="H19" s="13"/>
      <c r="I19" s="13">
        <v>15</v>
      </c>
      <c r="J19" s="16"/>
      <c r="K19" s="16"/>
      <c r="L19" s="16"/>
      <c r="M19" s="16"/>
      <c r="N19" s="16"/>
      <c r="O19" s="13"/>
      <c r="P19" s="13">
        <v>12</v>
      </c>
      <c r="Q19" s="16"/>
      <c r="R19" s="16"/>
      <c r="S19" s="16"/>
      <c r="T19" s="16"/>
      <c r="U19" s="16"/>
      <c r="V19" s="13"/>
      <c r="W19" s="13">
        <v>13</v>
      </c>
      <c r="X19" s="16"/>
      <c r="Y19" s="16"/>
      <c r="Z19" s="16"/>
      <c r="AA19" s="16"/>
      <c r="AB19" s="16"/>
      <c r="AC19" s="13"/>
      <c r="AD19" s="13">
        <v>6</v>
      </c>
      <c r="AE19" s="16"/>
      <c r="AF19" s="16"/>
      <c r="AG19" s="16"/>
      <c r="AH19" s="16"/>
      <c r="AI19" s="16"/>
      <c r="AJ19" s="13"/>
      <c r="AK19" s="13">
        <v>8</v>
      </c>
      <c r="AL19" s="16"/>
      <c r="AM19" s="16"/>
      <c r="AN19" s="16"/>
      <c r="AO19" s="16"/>
      <c r="AP19" s="16"/>
      <c r="AQ19" s="13"/>
      <c r="AR19" s="13">
        <v>5</v>
      </c>
      <c r="AS19" s="16"/>
      <c r="AT19" s="16"/>
      <c r="AU19" s="16"/>
      <c r="AV19" s="16"/>
      <c r="AW19" s="16"/>
      <c r="AX19" s="13"/>
      <c r="AY19" s="13"/>
      <c r="AZ19" s="12"/>
      <c r="BA19" s="12"/>
      <c r="BB19" s="12"/>
      <c r="BC19" s="12"/>
      <c r="BD19" s="134"/>
    </row>
    <row r="20" spans="1:56" x14ac:dyDescent="0.25">
      <c r="A20" s="133"/>
      <c r="B20" s="133"/>
      <c r="C20" s="7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34"/>
    </row>
    <row r="21" spans="1:56" x14ac:dyDescent="0.25">
      <c r="A21" s="133"/>
      <c r="B21" s="133"/>
      <c r="C21" s="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34"/>
    </row>
    <row r="22" spans="1:56" ht="15" customHeight="1" x14ac:dyDescent="0.25">
      <c r="A22" s="18"/>
      <c r="B22" s="18"/>
      <c r="BD22" s="9"/>
    </row>
    <row r="23" spans="1:56" ht="15" customHeight="1" x14ac:dyDescent="0.25">
      <c r="A23" s="18"/>
      <c r="B23" s="18"/>
      <c r="BD23" s="8"/>
    </row>
    <row r="24" spans="1:56" x14ac:dyDescent="0.25">
      <c r="A24" s="18"/>
      <c r="B24" s="18"/>
      <c r="BD24" s="8"/>
    </row>
    <row r="25" spans="1:56" x14ac:dyDescent="0.25">
      <c r="A25" s="18"/>
      <c r="B25" s="18"/>
      <c r="BD25" s="8"/>
    </row>
    <row r="26" spans="1:56" x14ac:dyDescent="0.25">
      <c r="A26" s="18"/>
      <c r="B26" s="18"/>
    </row>
    <row r="27" spans="1:56" x14ac:dyDescent="0.25">
      <c r="A27" s="18"/>
      <c r="B27" s="18"/>
    </row>
    <row r="28" spans="1:56" x14ac:dyDescent="0.25">
      <c r="A28" s="18"/>
      <c r="B28" s="18"/>
    </row>
    <row r="29" spans="1:56" x14ac:dyDescent="0.25">
      <c r="A29" s="18"/>
      <c r="B29" s="18"/>
    </row>
    <row r="30" spans="1:56" x14ac:dyDescent="0.25">
      <c r="A30" s="18"/>
      <c r="B30" s="18"/>
    </row>
    <row r="31" spans="1:56" x14ac:dyDescent="0.25">
      <c r="A31" s="18"/>
      <c r="B31" s="18"/>
    </row>
    <row r="32" spans="1:56" x14ac:dyDescent="0.25">
      <c r="A32" s="18"/>
      <c r="B32" s="18"/>
    </row>
    <row r="33" spans="1:55" x14ac:dyDescent="0.25">
      <c r="A33" s="18"/>
      <c r="B33" s="18"/>
      <c r="C33" s="136" t="s">
        <v>173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</row>
    <row r="34" spans="1:55" x14ac:dyDescent="0.25">
      <c r="A34" s="18"/>
      <c r="B34" s="18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</row>
    <row r="35" spans="1:55" x14ac:dyDescent="0.25"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</row>
    <row r="36" spans="1:55" x14ac:dyDescent="0.25"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</row>
  </sheetData>
  <mergeCells count="5">
    <mergeCell ref="A12:B21"/>
    <mergeCell ref="BE10:BE15"/>
    <mergeCell ref="D12:BC12"/>
    <mergeCell ref="BD13:BD21"/>
    <mergeCell ref="C33:BC36"/>
  </mergeCells>
  <pageMargins left="0.25" right="0.25" top="0.75" bottom="0.75" header="0.3" footer="0.3"/>
  <pageSetup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4"/>
  <sheetViews>
    <sheetView zoomScale="70" zoomScaleNormal="70" workbookViewId="0">
      <selection activeCell="R43" sqref="R43"/>
    </sheetView>
  </sheetViews>
  <sheetFormatPr defaultColWidth="2.85546875" defaultRowHeight="15" x14ac:dyDescent="0.25"/>
  <cols>
    <col min="1" max="1" width="2.85546875" style="1"/>
    <col min="2" max="2" width="9.140625" style="1" customWidth="1"/>
    <col min="3" max="3" width="3.7109375" style="3" customWidth="1"/>
    <col min="4" max="6" width="2.85546875" style="1"/>
    <col min="7" max="7" width="3.28515625" style="1" customWidth="1"/>
    <col min="8" max="13" width="2.85546875" style="1"/>
    <col min="14" max="14" width="3.28515625" style="1" customWidth="1"/>
    <col min="15" max="20" width="2.85546875" style="1"/>
    <col min="21" max="21" width="3.28515625" style="1" customWidth="1"/>
    <col min="22" max="27" width="2.85546875" style="1"/>
    <col min="28" max="28" width="3.28515625" style="1" customWidth="1"/>
    <col min="29" max="34" width="2.85546875" style="1"/>
    <col min="35" max="35" width="3.28515625" style="1" customWidth="1"/>
    <col min="36" max="41" width="2.85546875" style="1"/>
    <col min="42" max="42" width="3.28515625" style="1" customWidth="1"/>
    <col min="43" max="48" width="2.85546875" style="1"/>
    <col min="49" max="49" width="3.28515625" style="2" customWidth="1"/>
    <col min="50" max="54" width="2.85546875" style="2"/>
    <col min="55" max="55" width="2.85546875" style="2" customWidth="1"/>
    <col min="56" max="56" width="3.28515625" style="2" customWidth="1"/>
    <col min="57" max="62" width="2.85546875" style="2"/>
    <col min="63" max="63" width="3.28515625" style="2" customWidth="1"/>
    <col min="64" max="69" width="2.85546875" style="2"/>
    <col min="70" max="72" width="2.85546875" style="1"/>
    <col min="73" max="73" width="3.7109375" style="1" customWidth="1"/>
    <col min="74" max="16384" width="2.85546875" style="1"/>
  </cols>
  <sheetData>
    <row r="1" spans="1:74" s="10" customFormat="1" x14ac:dyDescent="0.25">
      <c r="C1" s="3"/>
    </row>
    <row r="2" spans="1:74" s="10" customFormat="1" x14ac:dyDescent="0.25">
      <c r="C2" s="3"/>
    </row>
    <row r="3" spans="1:74" s="10" customFormat="1" x14ac:dyDescent="0.25">
      <c r="C3" s="3"/>
    </row>
    <row r="4" spans="1:74" s="10" customFormat="1" x14ac:dyDescent="0.25">
      <c r="C4" s="3"/>
    </row>
    <row r="5" spans="1:74" s="10" customFormat="1" x14ac:dyDescent="0.25">
      <c r="C5" s="3"/>
    </row>
    <row r="6" spans="1:74" s="10" customFormat="1" x14ac:dyDescent="0.25">
      <c r="C6" s="3"/>
    </row>
    <row r="7" spans="1:74" s="10" customFormat="1" x14ac:dyDescent="0.25">
      <c r="C7" s="3"/>
    </row>
    <row r="8" spans="1:74" s="10" customFormat="1" x14ac:dyDescent="0.25">
      <c r="C8" s="137" t="s">
        <v>15</v>
      </c>
      <c r="O8"/>
    </row>
    <row r="9" spans="1:74" s="10" customFormat="1" x14ac:dyDescent="0.25">
      <c r="C9" s="137"/>
    </row>
    <row r="10" spans="1:74" s="10" customFormat="1" x14ac:dyDescent="0.25">
      <c r="C10" s="137"/>
      <c r="BV10" s="9"/>
    </row>
    <row r="11" spans="1:74" x14ac:dyDescent="0.25">
      <c r="B11" s="18"/>
      <c r="C11" s="137"/>
      <c r="BV11" s="9"/>
    </row>
    <row r="12" spans="1:74" ht="15" customHeight="1" x14ac:dyDescent="0.25">
      <c r="A12" s="133" t="s">
        <v>20</v>
      </c>
      <c r="B12" s="133"/>
      <c r="C12" s="137"/>
      <c r="D12" s="135" t="s">
        <v>13</v>
      </c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9"/>
      <c r="BV12" s="9"/>
    </row>
    <row r="13" spans="1:74" ht="15" customHeight="1" x14ac:dyDescent="0.25">
      <c r="A13" s="133"/>
      <c r="B13" s="133"/>
      <c r="C13" s="2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34" t="s">
        <v>14</v>
      </c>
      <c r="BV13" s="9"/>
    </row>
    <row r="14" spans="1:74" ht="15" customHeight="1" x14ac:dyDescent="0.25">
      <c r="A14" s="133"/>
      <c r="B14" s="133"/>
      <c r="C14" s="21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34"/>
      <c r="BV14" s="9"/>
    </row>
    <row r="15" spans="1:74" ht="19.5" customHeight="1" x14ac:dyDescent="0.25">
      <c r="A15" s="133"/>
      <c r="B15" s="133"/>
      <c r="C15" s="22" t="s">
        <v>5</v>
      </c>
      <c r="D15" s="12"/>
      <c r="E15" s="12"/>
      <c r="F15" s="13"/>
      <c r="G15" s="13">
        <v>15</v>
      </c>
      <c r="H15" s="23"/>
      <c r="I15" s="23"/>
      <c r="J15" s="23"/>
      <c r="K15" s="23"/>
      <c r="L15" s="23"/>
      <c r="M15" s="13"/>
      <c r="N15" s="13">
        <v>18</v>
      </c>
      <c r="O15" s="23"/>
      <c r="P15" s="23"/>
      <c r="Q15" s="23"/>
      <c r="R15" s="23"/>
      <c r="S15" s="23"/>
      <c r="T15" s="13"/>
      <c r="U15" s="13">
        <v>3</v>
      </c>
      <c r="V15" s="23"/>
      <c r="W15" s="23"/>
      <c r="X15" s="23"/>
      <c r="Y15" s="23"/>
      <c r="Z15" s="23"/>
      <c r="AA15" s="13"/>
      <c r="AB15" s="13">
        <v>7</v>
      </c>
      <c r="AC15" s="23"/>
      <c r="AD15" s="23"/>
      <c r="AE15" s="23"/>
      <c r="AF15" s="23"/>
      <c r="AG15" s="23"/>
      <c r="AH15" s="13"/>
      <c r="AI15" s="13">
        <v>9</v>
      </c>
      <c r="AJ15" s="23"/>
      <c r="AK15" s="23"/>
      <c r="AL15" s="23"/>
      <c r="AM15" s="23"/>
      <c r="AN15" s="23"/>
      <c r="AO15" s="13"/>
      <c r="AP15" s="13">
        <v>11</v>
      </c>
      <c r="AQ15" s="23"/>
      <c r="AR15" s="23"/>
      <c r="AS15" s="23"/>
      <c r="AT15" s="23"/>
      <c r="AU15" s="23"/>
      <c r="AV15" s="13"/>
      <c r="AW15" s="13">
        <v>8</v>
      </c>
      <c r="AX15" s="23"/>
      <c r="AY15" s="23"/>
      <c r="AZ15" s="23"/>
      <c r="BA15" s="23"/>
      <c r="BB15" s="23"/>
      <c r="BC15" s="13"/>
      <c r="BD15" s="13">
        <v>13</v>
      </c>
      <c r="BE15" s="23"/>
      <c r="BF15" s="23"/>
      <c r="BG15" s="23"/>
      <c r="BH15" s="23"/>
      <c r="BI15" s="23"/>
      <c r="BJ15" s="13"/>
      <c r="BK15" s="13">
        <v>6</v>
      </c>
      <c r="BL15" s="23"/>
      <c r="BM15" s="23"/>
      <c r="BN15" s="23"/>
      <c r="BO15" s="23"/>
      <c r="BP15" s="23"/>
      <c r="BQ15" s="20"/>
      <c r="BR15" s="20"/>
      <c r="BS15" s="12"/>
      <c r="BT15" s="12"/>
      <c r="BU15" s="134"/>
      <c r="BV15" s="9"/>
    </row>
    <row r="16" spans="1:74" x14ac:dyDescent="0.25">
      <c r="A16" s="133"/>
      <c r="B16" s="133"/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17"/>
      <c r="N16" s="17"/>
      <c r="O16" s="19"/>
      <c r="P16" s="19"/>
      <c r="Q16" s="19"/>
      <c r="R16" s="19"/>
      <c r="S16" s="19"/>
      <c r="T16" s="17"/>
      <c r="U16" s="17"/>
      <c r="V16" s="19"/>
      <c r="W16" s="19"/>
      <c r="X16" s="19"/>
      <c r="Y16" s="19"/>
      <c r="Z16" s="19"/>
      <c r="AA16" s="17"/>
      <c r="AB16" s="17"/>
      <c r="AC16" s="19"/>
      <c r="AD16" s="19"/>
      <c r="AE16" s="19"/>
      <c r="AF16" s="19"/>
      <c r="AG16" s="19"/>
      <c r="AH16" s="17"/>
      <c r="AI16" s="17"/>
      <c r="AJ16" s="19"/>
      <c r="AK16" s="19"/>
      <c r="AL16" s="19"/>
      <c r="AM16" s="19"/>
      <c r="AN16" s="19"/>
      <c r="AO16" s="17"/>
      <c r="AP16" s="17"/>
      <c r="AQ16" s="19"/>
      <c r="AR16" s="19"/>
      <c r="AS16" s="19"/>
      <c r="AT16" s="19"/>
      <c r="AU16" s="19"/>
      <c r="AV16" s="17"/>
      <c r="AW16" s="17"/>
      <c r="AX16" s="19"/>
      <c r="AY16" s="19"/>
      <c r="AZ16" s="19"/>
      <c r="BA16" s="19"/>
      <c r="BB16" s="19"/>
      <c r="BC16" s="17"/>
      <c r="BD16" s="17"/>
      <c r="BE16" s="19"/>
      <c r="BF16" s="19"/>
      <c r="BG16" s="19"/>
      <c r="BH16" s="19"/>
      <c r="BI16" s="19"/>
      <c r="BJ16" s="17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34"/>
    </row>
    <row r="17" spans="1:73" ht="17.25" customHeight="1" x14ac:dyDescent="0.25">
      <c r="A17" s="133"/>
      <c r="B17" s="133"/>
      <c r="C17" s="24" t="s">
        <v>6</v>
      </c>
      <c r="D17" s="12"/>
      <c r="E17" s="12"/>
      <c r="F17" s="13"/>
      <c r="G17" s="13">
        <v>1</v>
      </c>
      <c r="H17" s="25"/>
      <c r="I17" s="25"/>
      <c r="J17" s="25"/>
      <c r="K17" s="25"/>
      <c r="L17" s="25"/>
      <c r="M17" s="13"/>
      <c r="N17" s="13">
        <v>12</v>
      </c>
      <c r="O17" s="25"/>
      <c r="P17" s="25"/>
      <c r="Q17" s="25"/>
      <c r="R17" s="25"/>
      <c r="S17" s="25"/>
      <c r="T17" s="13"/>
      <c r="U17" s="13">
        <v>10</v>
      </c>
      <c r="V17" s="25"/>
      <c r="W17" s="25"/>
      <c r="X17" s="25"/>
      <c r="Y17" s="25"/>
      <c r="Z17" s="25"/>
      <c r="AA17" s="13"/>
      <c r="AB17" s="13">
        <v>5</v>
      </c>
      <c r="AC17" s="25"/>
      <c r="AD17" s="25"/>
      <c r="AE17" s="25"/>
      <c r="AF17" s="25"/>
      <c r="AG17" s="25"/>
      <c r="AH17" s="13"/>
      <c r="AI17" s="13">
        <v>16</v>
      </c>
      <c r="AJ17" s="25"/>
      <c r="AK17" s="25"/>
      <c r="AL17" s="25"/>
      <c r="AM17" s="25"/>
      <c r="AN17" s="25"/>
      <c r="AO17" s="13"/>
      <c r="AP17" s="13">
        <v>4</v>
      </c>
      <c r="AQ17" s="25"/>
      <c r="AR17" s="25"/>
      <c r="AS17" s="25"/>
      <c r="AT17" s="25"/>
      <c r="AU17" s="25"/>
      <c r="AV17" s="13"/>
      <c r="AW17" s="13">
        <v>2</v>
      </c>
      <c r="AX17" s="25"/>
      <c r="AY17" s="25"/>
      <c r="AZ17" s="25"/>
      <c r="BA17" s="25"/>
      <c r="BB17" s="25"/>
      <c r="BC17" s="13"/>
      <c r="BD17" s="13">
        <v>17</v>
      </c>
      <c r="BE17" s="25"/>
      <c r="BF17" s="25"/>
      <c r="BG17" s="25"/>
      <c r="BH17" s="25"/>
      <c r="BI17" s="25"/>
      <c r="BJ17" s="13"/>
      <c r="BK17" s="13">
        <v>14</v>
      </c>
      <c r="BL17" s="25"/>
      <c r="BM17" s="25"/>
      <c r="BN17" s="25"/>
      <c r="BO17" s="25"/>
      <c r="BP17" s="25"/>
      <c r="BQ17" s="15"/>
      <c r="BR17" s="15"/>
      <c r="BS17" s="12"/>
      <c r="BT17" s="12"/>
      <c r="BU17" s="134"/>
    </row>
    <row r="18" spans="1:73" x14ac:dyDescent="0.25">
      <c r="A18" s="133"/>
      <c r="B18" s="133"/>
      <c r="C18" s="21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7"/>
      <c r="AI18" s="17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34"/>
    </row>
    <row r="19" spans="1:73" x14ac:dyDescent="0.25">
      <c r="A19" s="133"/>
      <c r="B19" s="133"/>
      <c r="C19" s="2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34"/>
    </row>
    <row r="20" spans="1:73" ht="15" customHeight="1" x14ac:dyDescent="0.25">
      <c r="A20" s="18"/>
      <c r="B20" s="18"/>
      <c r="BU20" s="134"/>
    </row>
    <row r="21" spans="1:73" x14ac:dyDescent="0.25">
      <c r="A21" s="18"/>
      <c r="B21" s="18"/>
      <c r="BU21" s="134"/>
    </row>
    <row r="22" spans="1:73" x14ac:dyDescent="0.25">
      <c r="A22" s="18"/>
      <c r="B22" s="18"/>
      <c r="BU22" s="9"/>
    </row>
    <row r="23" spans="1:73" ht="15" customHeight="1" x14ac:dyDescent="0.25">
      <c r="A23" s="18"/>
      <c r="B23" s="18"/>
      <c r="BU23" s="8"/>
    </row>
    <row r="24" spans="1:73" x14ac:dyDescent="0.25">
      <c r="A24" s="18"/>
      <c r="B24" s="18"/>
      <c r="BU24" s="8"/>
    </row>
    <row r="25" spans="1:73" x14ac:dyDescent="0.25">
      <c r="A25" s="18"/>
      <c r="B25" s="18"/>
      <c r="BU25" s="8"/>
    </row>
    <row r="26" spans="1:73" ht="21" customHeight="1" x14ac:dyDescent="0.25">
      <c r="A26" s="18"/>
      <c r="B26" s="18"/>
    </row>
    <row r="27" spans="1:73" x14ac:dyDescent="0.25">
      <c r="A27" s="18"/>
      <c r="B27" s="18"/>
    </row>
    <row r="28" spans="1:73" ht="19.5" customHeight="1" x14ac:dyDescent="0.25">
      <c r="A28" s="18"/>
      <c r="B28" s="18"/>
    </row>
    <row r="31" spans="1:73" x14ac:dyDescent="0.25">
      <c r="C31" s="136" t="s">
        <v>174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</row>
    <row r="32" spans="1:73" x14ac:dyDescent="0.25"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</row>
    <row r="33" spans="3:72" x14ac:dyDescent="0.25"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</row>
    <row r="34" spans="3:72" x14ac:dyDescent="0.25"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</row>
  </sheetData>
  <mergeCells count="5">
    <mergeCell ref="A12:B19"/>
    <mergeCell ref="C8:C12"/>
    <mergeCell ref="D12:BT12"/>
    <mergeCell ref="BU13:BU21"/>
    <mergeCell ref="C31:BT34"/>
  </mergeCells>
  <pageMargins left="0.25" right="0.25" top="0.75" bottom="0.75" header="0.3" footer="0.3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0"/>
  <sheetViews>
    <sheetView zoomScale="70" zoomScaleNormal="70" workbookViewId="0">
      <selection activeCell="Y40" sqref="Y40"/>
    </sheetView>
  </sheetViews>
  <sheetFormatPr defaultColWidth="2.85546875" defaultRowHeight="15" x14ac:dyDescent="0.25"/>
  <cols>
    <col min="1" max="1" width="2.85546875" style="1"/>
    <col min="2" max="2" width="4.28515625" style="1" customWidth="1"/>
    <col min="3" max="5" width="2.85546875" style="1"/>
    <col min="6" max="6" width="3.140625" style="1" customWidth="1"/>
    <col min="7" max="12" width="2.85546875" style="1"/>
    <col min="13" max="13" width="3" style="1" customWidth="1"/>
    <col min="14" max="18" width="2.85546875" style="1"/>
    <col min="19" max="19" width="2.85546875" style="11"/>
    <col min="20" max="20" width="3" style="11" customWidth="1"/>
    <col min="21" max="26" width="2.85546875" style="11"/>
    <col min="27" max="27" width="3" style="11" customWidth="1"/>
    <col min="28" max="32" width="2.85546875" style="11"/>
    <col min="33" max="33" width="2.85546875" style="1"/>
    <col min="34" max="34" width="3" style="1" customWidth="1"/>
    <col min="35" max="40" width="2.85546875" style="1"/>
    <col min="41" max="41" width="3" style="1" customWidth="1"/>
    <col min="42" max="47" width="2.85546875" style="1"/>
    <col min="48" max="48" width="3" style="1" customWidth="1"/>
    <col min="49" max="54" width="2.85546875" style="1"/>
    <col min="55" max="55" width="3" style="11" customWidth="1"/>
    <col min="56" max="61" width="2.85546875" style="11"/>
    <col min="62" max="62" width="3" style="1" customWidth="1"/>
    <col min="63" max="71" width="2.85546875" style="1"/>
    <col min="72" max="72" width="3.7109375" style="1" customWidth="1"/>
    <col min="73" max="76" width="2.85546875" style="1"/>
    <col min="77" max="77" width="8.5703125" style="1" customWidth="1"/>
    <col min="78" max="16384" width="2.85546875" style="1"/>
  </cols>
  <sheetData>
    <row r="1" spans="1:72" x14ac:dyDescent="0.2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2" x14ac:dyDescent="0.25">
      <c r="A2" s="140" t="s">
        <v>3</v>
      </c>
      <c r="B2" s="141"/>
      <c r="C2" s="135" t="s">
        <v>16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4" t="s">
        <v>17</v>
      </c>
    </row>
    <row r="3" spans="1:72" ht="15" customHeight="1" x14ac:dyDescent="0.25">
      <c r="A3" s="141"/>
      <c r="B3" s="14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34"/>
    </row>
    <row r="4" spans="1:72" ht="15" customHeight="1" x14ac:dyDescent="0.25">
      <c r="A4" s="141"/>
      <c r="B4" s="141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4"/>
    </row>
    <row r="5" spans="1:72" x14ac:dyDescent="0.25">
      <c r="A5" s="141"/>
      <c r="B5" s="141"/>
      <c r="C5" s="12"/>
      <c r="D5" s="12"/>
      <c r="E5" s="13"/>
      <c r="F5" s="13">
        <v>8</v>
      </c>
      <c r="G5" s="14"/>
      <c r="H5" s="14"/>
      <c r="I5" s="14"/>
      <c r="J5" s="14"/>
      <c r="K5" s="14"/>
      <c r="L5" s="17"/>
      <c r="M5" s="17">
        <v>4</v>
      </c>
      <c r="N5" s="14"/>
      <c r="O5" s="14"/>
      <c r="P5" s="14"/>
      <c r="Q5" s="14"/>
      <c r="R5" s="14"/>
      <c r="S5" s="13"/>
      <c r="T5" s="13">
        <v>3</v>
      </c>
      <c r="U5" s="14"/>
      <c r="V5" s="14"/>
      <c r="W5" s="14"/>
      <c r="X5" s="14"/>
      <c r="Y5" s="14"/>
      <c r="Z5" s="13"/>
      <c r="AA5" s="13">
        <v>5</v>
      </c>
      <c r="AB5" s="15"/>
      <c r="AC5" s="15"/>
      <c r="AD5" s="15"/>
      <c r="AE5" s="15"/>
      <c r="AF5" s="15"/>
      <c r="AG5" s="13"/>
      <c r="AH5" s="13">
        <v>10</v>
      </c>
      <c r="AI5" s="15"/>
      <c r="AJ5" s="15"/>
      <c r="AK5" s="15"/>
      <c r="AL5" s="15"/>
      <c r="AM5" s="15"/>
      <c r="AN5" s="13"/>
      <c r="AO5" s="13">
        <v>2</v>
      </c>
      <c r="AP5" s="15"/>
      <c r="AQ5" s="15"/>
      <c r="AR5" s="15"/>
      <c r="AS5" s="15"/>
      <c r="AT5" s="15"/>
      <c r="AU5" s="13"/>
      <c r="AV5" s="13">
        <v>9</v>
      </c>
      <c r="AW5" s="16"/>
      <c r="AX5" s="16"/>
      <c r="AY5" s="16"/>
      <c r="AZ5" s="16"/>
      <c r="BA5" s="16"/>
      <c r="BB5" s="13"/>
      <c r="BC5" s="13">
        <v>3</v>
      </c>
      <c r="BD5" s="16"/>
      <c r="BE5" s="16"/>
      <c r="BF5" s="16"/>
      <c r="BG5" s="16"/>
      <c r="BH5" s="16"/>
      <c r="BI5" s="13"/>
      <c r="BJ5" s="13">
        <v>8</v>
      </c>
      <c r="BK5" s="16"/>
      <c r="BL5" s="16"/>
      <c r="BM5" s="16"/>
      <c r="BN5" s="16"/>
      <c r="BO5" s="16"/>
      <c r="BP5" s="13"/>
      <c r="BQ5" s="13"/>
      <c r="BR5" s="12"/>
      <c r="BS5" s="12"/>
      <c r="BT5" s="134"/>
    </row>
    <row r="6" spans="1:72" x14ac:dyDescent="0.25">
      <c r="A6" s="141"/>
      <c r="B6" s="141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4"/>
    </row>
    <row r="7" spans="1:72" x14ac:dyDescent="0.25">
      <c r="A7" s="141"/>
      <c r="B7" s="141"/>
      <c r="C7" s="12"/>
      <c r="D7" s="12"/>
      <c r="E7" s="13"/>
      <c r="F7" s="13">
        <v>17</v>
      </c>
      <c r="G7" s="14"/>
      <c r="H7" s="14"/>
      <c r="I7" s="14"/>
      <c r="J7" s="14"/>
      <c r="K7" s="14"/>
      <c r="L7" s="13"/>
      <c r="M7" s="13">
        <v>9</v>
      </c>
      <c r="N7" s="14"/>
      <c r="O7" s="14"/>
      <c r="P7" s="14"/>
      <c r="Q7" s="14"/>
      <c r="R7" s="14"/>
      <c r="S7" s="13"/>
      <c r="T7" s="13">
        <v>5</v>
      </c>
      <c r="U7" s="14"/>
      <c r="V7" s="14"/>
      <c r="W7" s="14"/>
      <c r="X7" s="14"/>
      <c r="Y7" s="14"/>
      <c r="Z7" s="13"/>
      <c r="AA7" s="13">
        <v>14</v>
      </c>
      <c r="AB7" s="15"/>
      <c r="AC7" s="15"/>
      <c r="AD7" s="15"/>
      <c r="AE7" s="15"/>
      <c r="AF7" s="15"/>
      <c r="AG7" s="13"/>
      <c r="AH7" s="13">
        <v>12</v>
      </c>
      <c r="AI7" s="15"/>
      <c r="AJ7" s="15"/>
      <c r="AK7" s="15"/>
      <c r="AL7" s="15"/>
      <c r="AM7" s="15"/>
      <c r="AN7" s="13"/>
      <c r="AO7" s="13">
        <v>18</v>
      </c>
      <c r="AP7" s="15"/>
      <c r="AQ7" s="15"/>
      <c r="AR7" s="15"/>
      <c r="AS7" s="15"/>
      <c r="AT7" s="15"/>
      <c r="AU7" s="13"/>
      <c r="AV7" s="13">
        <v>11</v>
      </c>
      <c r="AW7" s="16"/>
      <c r="AX7" s="16"/>
      <c r="AY7" s="16"/>
      <c r="AZ7" s="16"/>
      <c r="BA7" s="16"/>
      <c r="BB7" s="13"/>
      <c r="BC7" s="13">
        <v>10</v>
      </c>
      <c r="BD7" s="16"/>
      <c r="BE7" s="16"/>
      <c r="BF7" s="16"/>
      <c r="BG7" s="16"/>
      <c r="BH7" s="16"/>
      <c r="BI7" s="13"/>
      <c r="BJ7" s="13">
        <v>2</v>
      </c>
      <c r="BK7" s="16"/>
      <c r="BL7" s="16"/>
      <c r="BM7" s="16"/>
      <c r="BN7" s="16"/>
      <c r="BO7" s="16"/>
      <c r="BP7" s="13"/>
      <c r="BQ7" s="13"/>
      <c r="BR7" s="12"/>
      <c r="BS7" s="12"/>
      <c r="BT7" s="134"/>
    </row>
    <row r="8" spans="1:72" x14ac:dyDescent="0.25">
      <c r="A8" s="141"/>
      <c r="B8" s="141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4"/>
    </row>
    <row r="9" spans="1:72" x14ac:dyDescent="0.25">
      <c r="A9" s="141"/>
      <c r="B9" s="141"/>
      <c r="C9" s="12"/>
      <c r="D9" s="12"/>
      <c r="E9" s="13"/>
      <c r="F9" s="13">
        <v>2</v>
      </c>
      <c r="G9" s="14"/>
      <c r="H9" s="14"/>
      <c r="I9" s="14"/>
      <c r="J9" s="14"/>
      <c r="K9" s="14"/>
      <c r="L9" s="13"/>
      <c r="M9" s="13">
        <v>10</v>
      </c>
      <c r="N9" s="14"/>
      <c r="O9" s="14"/>
      <c r="P9" s="14"/>
      <c r="Q9" s="14"/>
      <c r="R9" s="14"/>
      <c r="S9" s="13"/>
      <c r="T9" s="13">
        <v>1</v>
      </c>
      <c r="U9" s="14"/>
      <c r="V9" s="14"/>
      <c r="W9" s="14"/>
      <c r="X9" s="14"/>
      <c r="Y9" s="14"/>
      <c r="Z9" s="13"/>
      <c r="AA9" s="13">
        <v>6</v>
      </c>
      <c r="AB9" s="15"/>
      <c r="AC9" s="15"/>
      <c r="AD9" s="15"/>
      <c r="AE9" s="15"/>
      <c r="AF9" s="15"/>
      <c r="AG9" s="13"/>
      <c r="AH9" s="13">
        <v>15</v>
      </c>
      <c r="AI9" s="15"/>
      <c r="AJ9" s="15"/>
      <c r="AK9" s="15"/>
      <c r="AL9" s="15"/>
      <c r="AM9" s="15"/>
      <c r="AN9" s="13"/>
      <c r="AO9" s="13">
        <v>3</v>
      </c>
      <c r="AP9" s="15"/>
      <c r="AQ9" s="15"/>
      <c r="AR9" s="15"/>
      <c r="AS9" s="15"/>
      <c r="AT9" s="15"/>
      <c r="AU9" s="13"/>
      <c r="AV9" s="13">
        <v>17</v>
      </c>
      <c r="AW9" s="16"/>
      <c r="AX9" s="16"/>
      <c r="AY9" s="16"/>
      <c r="AZ9" s="16"/>
      <c r="BA9" s="16"/>
      <c r="BB9" s="13"/>
      <c r="BC9" s="13">
        <v>15</v>
      </c>
      <c r="BD9" s="16"/>
      <c r="BE9" s="16"/>
      <c r="BF9" s="16"/>
      <c r="BG9" s="16"/>
      <c r="BH9" s="16"/>
      <c r="BI9" s="13"/>
      <c r="BJ9" s="13">
        <v>16</v>
      </c>
      <c r="BK9" s="16"/>
      <c r="BL9" s="16"/>
      <c r="BM9" s="16"/>
      <c r="BN9" s="16"/>
      <c r="BO9" s="16"/>
      <c r="BP9" s="13"/>
      <c r="BQ9" s="13"/>
      <c r="BR9" s="12"/>
      <c r="BS9" s="12"/>
      <c r="BT9" s="134"/>
    </row>
    <row r="10" spans="1:72" x14ac:dyDescent="0.25">
      <c r="A10" s="141"/>
      <c r="B10" s="141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4"/>
    </row>
    <row r="11" spans="1:72" x14ac:dyDescent="0.25">
      <c r="A11" s="141"/>
      <c r="B11" s="141"/>
      <c r="C11" s="12"/>
      <c r="D11" s="12"/>
      <c r="E11" s="13"/>
      <c r="F11" s="13">
        <v>14</v>
      </c>
      <c r="G11" s="14"/>
      <c r="H11" s="14"/>
      <c r="I11" s="14"/>
      <c r="J11" s="14"/>
      <c r="K11" s="14"/>
      <c r="L11" s="13"/>
      <c r="M11" s="13">
        <v>18</v>
      </c>
      <c r="N11" s="14"/>
      <c r="O11" s="14"/>
      <c r="P11" s="14"/>
      <c r="Q11" s="14"/>
      <c r="R11" s="14"/>
      <c r="S11" s="13"/>
      <c r="T11" s="13">
        <v>11</v>
      </c>
      <c r="U11" s="14"/>
      <c r="V11" s="14"/>
      <c r="W11" s="14"/>
      <c r="X11" s="14"/>
      <c r="Y11" s="14"/>
      <c r="Z11" s="13"/>
      <c r="AA11" s="13">
        <v>8</v>
      </c>
      <c r="AB11" s="15"/>
      <c r="AC11" s="15"/>
      <c r="AD11" s="15"/>
      <c r="AE11" s="15"/>
      <c r="AF11" s="15"/>
      <c r="AG11" s="13"/>
      <c r="AH11" s="13">
        <v>1</v>
      </c>
      <c r="AI11" s="15"/>
      <c r="AJ11" s="15"/>
      <c r="AK11" s="15"/>
      <c r="AL11" s="15"/>
      <c r="AM11" s="15"/>
      <c r="AN11" s="13"/>
      <c r="AO11" s="13">
        <v>13</v>
      </c>
      <c r="AP11" s="15"/>
      <c r="AQ11" s="15"/>
      <c r="AR11" s="15"/>
      <c r="AS11" s="15"/>
      <c r="AT11" s="15"/>
      <c r="AU11" s="13"/>
      <c r="AV11" s="13">
        <v>13</v>
      </c>
      <c r="AW11" s="16"/>
      <c r="AX11" s="16"/>
      <c r="AY11" s="16"/>
      <c r="AZ11" s="16"/>
      <c r="BA11" s="16"/>
      <c r="BB11" s="13"/>
      <c r="BC11" s="13">
        <v>12</v>
      </c>
      <c r="BD11" s="16"/>
      <c r="BE11" s="16"/>
      <c r="BF11" s="16"/>
      <c r="BG11" s="16"/>
      <c r="BH11" s="16"/>
      <c r="BI11" s="13"/>
      <c r="BJ11" s="13">
        <v>14</v>
      </c>
      <c r="BK11" s="16"/>
      <c r="BL11" s="16"/>
      <c r="BM11" s="16"/>
      <c r="BN11" s="16"/>
      <c r="BO11" s="16"/>
      <c r="BP11" s="13"/>
      <c r="BQ11" s="13"/>
      <c r="BR11" s="12"/>
      <c r="BS11" s="12"/>
      <c r="BT11" s="134"/>
    </row>
    <row r="12" spans="1:72" ht="15" customHeight="1" x14ac:dyDescent="0.25">
      <c r="A12" s="141"/>
      <c r="B12" s="141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4"/>
    </row>
    <row r="13" spans="1:72" x14ac:dyDescent="0.25">
      <c r="A13" s="141"/>
      <c r="B13" s="141"/>
      <c r="C13" s="12"/>
      <c r="D13" s="12"/>
      <c r="E13" s="13"/>
      <c r="F13" s="13">
        <v>6</v>
      </c>
      <c r="G13" s="14"/>
      <c r="H13" s="14"/>
      <c r="I13" s="14"/>
      <c r="J13" s="14"/>
      <c r="K13" s="14"/>
      <c r="L13" s="13"/>
      <c r="M13" s="13">
        <v>15</v>
      </c>
      <c r="N13" s="14"/>
      <c r="O13" s="14"/>
      <c r="P13" s="14"/>
      <c r="Q13" s="14"/>
      <c r="R13" s="14"/>
      <c r="S13" s="13"/>
      <c r="T13" s="13">
        <v>16</v>
      </c>
      <c r="U13" s="14"/>
      <c r="V13" s="14"/>
      <c r="W13" s="14"/>
      <c r="X13" s="14"/>
      <c r="Y13" s="14"/>
      <c r="Z13" s="13"/>
      <c r="AA13" s="13">
        <v>17</v>
      </c>
      <c r="AB13" s="15"/>
      <c r="AC13" s="15"/>
      <c r="AD13" s="15"/>
      <c r="AE13" s="15"/>
      <c r="AF13" s="15"/>
      <c r="AG13" s="13"/>
      <c r="AH13" s="13">
        <v>11</v>
      </c>
      <c r="AI13" s="15"/>
      <c r="AJ13" s="15"/>
      <c r="AK13" s="15"/>
      <c r="AL13" s="15"/>
      <c r="AM13" s="15"/>
      <c r="AN13" s="13"/>
      <c r="AO13" s="13">
        <v>16</v>
      </c>
      <c r="AP13" s="15"/>
      <c r="AQ13" s="15"/>
      <c r="AR13" s="15"/>
      <c r="AS13" s="15"/>
      <c r="AT13" s="15"/>
      <c r="AU13" s="13"/>
      <c r="AV13" s="13">
        <v>7</v>
      </c>
      <c r="AW13" s="16"/>
      <c r="AX13" s="16"/>
      <c r="AY13" s="16"/>
      <c r="AZ13" s="16"/>
      <c r="BA13" s="16"/>
      <c r="BB13" s="13"/>
      <c r="BC13" s="13">
        <v>4</v>
      </c>
      <c r="BD13" s="16"/>
      <c r="BE13" s="16"/>
      <c r="BF13" s="16"/>
      <c r="BG13" s="16"/>
      <c r="BH13" s="16"/>
      <c r="BI13" s="13"/>
      <c r="BJ13" s="13">
        <v>5</v>
      </c>
      <c r="BK13" s="16"/>
      <c r="BL13" s="16"/>
      <c r="BM13" s="16"/>
      <c r="BN13" s="16"/>
      <c r="BO13" s="16"/>
      <c r="BP13" s="13"/>
      <c r="BQ13" s="13"/>
      <c r="BR13" s="12"/>
      <c r="BS13" s="12"/>
      <c r="BT13" s="134"/>
    </row>
    <row r="14" spans="1:72" x14ac:dyDescent="0.25">
      <c r="A14" s="141"/>
      <c r="B14" s="141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4"/>
    </row>
    <row r="15" spans="1:72" x14ac:dyDescent="0.25">
      <c r="A15" s="141"/>
      <c r="B15" s="141"/>
      <c r="C15" s="12"/>
      <c r="D15" s="12"/>
      <c r="E15" s="13"/>
      <c r="F15" s="13">
        <v>13</v>
      </c>
      <c r="G15" s="14"/>
      <c r="H15" s="14"/>
      <c r="I15" s="14"/>
      <c r="J15" s="14"/>
      <c r="K15" s="14"/>
      <c r="L15" s="13"/>
      <c r="M15" s="13">
        <v>7</v>
      </c>
      <c r="N15" s="14"/>
      <c r="O15" s="14"/>
      <c r="P15" s="14"/>
      <c r="Q15" s="14"/>
      <c r="R15" s="14"/>
      <c r="S15" s="13"/>
      <c r="T15" s="13">
        <v>12</v>
      </c>
      <c r="U15" s="14"/>
      <c r="V15" s="14"/>
      <c r="W15" s="14"/>
      <c r="X15" s="14"/>
      <c r="Y15" s="14"/>
      <c r="Z15" s="13"/>
      <c r="AA15" s="13">
        <v>4</v>
      </c>
      <c r="AB15" s="15"/>
      <c r="AC15" s="15"/>
      <c r="AD15" s="15"/>
      <c r="AE15" s="15"/>
      <c r="AF15" s="15"/>
      <c r="AG15" s="13"/>
      <c r="AH15" s="13">
        <v>7</v>
      </c>
      <c r="AI15" s="15"/>
      <c r="AJ15" s="15"/>
      <c r="AK15" s="15"/>
      <c r="AL15" s="15"/>
      <c r="AM15" s="15"/>
      <c r="AN15" s="13"/>
      <c r="AO15" s="13">
        <v>9</v>
      </c>
      <c r="AP15" s="15"/>
      <c r="AQ15" s="15"/>
      <c r="AR15" s="15"/>
      <c r="AS15" s="15"/>
      <c r="AT15" s="15"/>
      <c r="AU15" s="13"/>
      <c r="AV15" s="13">
        <v>1</v>
      </c>
      <c r="AW15" s="16"/>
      <c r="AX15" s="16"/>
      <c r="AY15" s="16"/>
      <c r="AZ15" s="16"/>
      <c r="BA15" s="16"/>
      <c r="BB15" s="13"/>
      <c r="BC15" s="13">
        <v>6</v>
      </c>
      <c r="BD15" s="16"/>
      <c r="BE15" s="16"/>
      <c r="BF15" s="16"/>
      <c r="BG15" s="16"/>
      <c r="BH15" s="16"/>
      <c r="BI15" s="13"/>
      <c r="BJ15" s="13">
        <v>18</v>
      </c>
      <c r="BK15" s="16"/>
      <c r="BL15" s="16"/>
      <c r="BM15" s="16"/>
      <c r="BN15" s="16"/>
      <c r="BO15" s="16"/>
      <c r="BP15" s="13"/>
      <c r="BQ15" s="13"/>
      <c r="BR15" s="12"/>
      <c r="BS15" s="12"/>
      <c r="BT15" s="134"/>
    </row>
    <row r="16" spans="1:72" x14ac:dyDescent="0.25">
      <c r="A16" s="141"/>
      <c r="B16" s="141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4"/>
    </row>
    <row r="17" spans="1:72" x14ac:dyDescent="0.25">
      <c r="A17" s="141"/>
      <c r="B17" s="14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34"/>
    </row>
    <row r="18" spans="1:72" x14ac:dyDescent="0.25">
      <c r="B18" s="138" t="s">
        <v>18</v>
      </c>
      <c r="G18" s="142" t="s">
        <v>0</v>
      </c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AB18" s="143" t="s">
        <v>1</v>
      </c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W18" s="144" t="s">
        <v>2</v>
      </c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</row>
    <row r="19" spans="1:72" x14ac:dyDescent="0.25">
      <c r="B19" s="138"/>
    </row>
    <row r="20" spans="1:72" x14ac:dyDescent="0.25">
      <c r="B20" s="138"/>
    </row>
    <row r="21" spans="1:72" x14ac:dyDescent="0.25">
      <c r="B21" s="138"/>
      <c r="BN21" s="1" t="s">
        <v>19</v>
      </c>
    </row>
    <row r="22" spans="1:72" x14ac:dyDescent="0.25">
      <c r="B22" s="138"/>
    </row>
    <row r="27" spans="1:72" x14ac:dyDescent="0.25">
      <c r="C27" s="136" t="s">
        <v>175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</row>
    <row r="28" spans="1:72" x14ac:dyDescent="0.25"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</row>
    <row r="29" spans="1:72" x14ac:dyDescent="0.25"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</row>
    <row r="30" spans="1:72" x14ac:dyDescent="0.25"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</row>
  </sheetData>
  <mergeCells count="15">
    <mergeCell ref="C27:BS30"/>
    <mergeCell ref="B18:B22"/>
    <mergeCell ref="C10:BS10"/>
    <mergeCell ref="BT2:BT17"/>
    <mergeCell ref="A2:B17"/>
    <mergeCell ref="C12:BS12"/>
    <mergeCell ref="C14:BS14"/>
    <mergeCell ref="C16:BS16"/>
    <mergeCell ref="C2:BS2"/>
    <mergeCell ref="C4:BS4"/>
    <mergeCell ref="C6:BS6"/>
    <mergeCell ref="C8:BS8"/>
    <mergeCell ref="G18:Y18"/>
    <mergeCell ref="AB18:AT18"/>
    <mergeCell ref="AW18:BO18"/>
  </mergeCells>
  <pageMargins left="0.25" right="0.25" top="0.75" bottom="0.75" header="0.3" footer="0.3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43"/>
  <sheetViews>
    <sheetView zoomScale="55" zoomScaleNormal="55" workbookViewId="0">
      <selection activeCell="AH52" sqref="AH52"/>
    </sheetView>
  </sheetViews>
  <sheetFormatPr defaultColWidth="5.7109375" defaultRowHeight="15" x14ac:dyDescent="0.25"/>
  <cols>
    <col min="1" max="1" width="5.7109375" style="28"/>
    <col min="6" max="6" width="3.7109375" customWidth="1"/>
    <col min="11" max="11" width="6.5703125" customWidth="1"/>
    <col min="13" max="13" width="6.5703125" style="29" customWidth="1"/>
    <col min="14" max="14" width="6.5703125" customWidth="1"/>
    <col min="15" max="15" width="5.7109375" customWidth="1"/>
    <col min="16" max="16" width="6.5703125" customWidth="1"/>
    <col min="17" max="17" width="5.85546875" customWidth="1"/>
    <col min="18" max="18" width="5.7109375" customWidth="1"/>
    <col min="19" max="19" width="6.5703125" customWidth="1"/>
    <col min="20" max="20" width="5.7109375" customWidth="1"/>
    <col min="23" max="24" width="5.7109375" customWidth="1"/>
    <col min="25" max="25" width="8.140625" bestFit="1" customWidth="1"/>
  </cols>
  <sheetData>
    <row r="1" spans="1:52" x14ac:dyDescent="0.25">
      <c r="A1"/>
      <c r="B1" s="156" t="s">
        <v>67</v>
      </c>
      <c r="C1" s="157"/>
      <c r="D1" s="157"/>
      <c r="E1" s="157"/>
      <c r="F1" s="157"/>
      <c r="G1" s="157"/>
      <c r="H1" s="157"/>
      <c r="I1" s="157"/>
      <c r="J1" s="157"/>
      <c r="K1" s="157"/>
      <c r="L1" s="158"/>
      <c r="M1"/>
      <c r="N1" s="159" t="s">
        <v>59</v>
      </c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L1" s="156" t="s">
        <v>80</v>
      </c>
      <c r="AM1" s="157"/>
      <c r="AN1" s="157"/>
      <c r="AO1" s="157"/>
      <c r="AP1" s="157"/>
      <c r="AQ1" s="157"/>
      <c r="AR1" s="157"/>
      <c r="AS1" s="157"/>
      <c r="AT1" s="157"/>
      <c r="AU1" s="157"/>
      <c r="AV1" s="158"/>
    </row>
    <row r="2" spans="1:52" s="27" customFormat="1" x14ac:dyDescent="0.25">
      <c r="B2" s="160" t="s">
        <v>26</v>
      </c>
      <c r="C2" s="161"/>
      <c r="D2" s="161"/>
      <c r="E2" s="161"/>
      <c r="F2" s="161"/>
      <c r="G2" s="161"/>
      <c r="H2" s="161"/>
      <c r="I2" s="161"/>
      <c r="J2" s="161"/>
      <c r="K2" s="161"/>
      <c r="L2" s="162"/>
      <c r="N2" s="160" t="s">
        <v>26</v>
      </c>
      <c r="O2" s="161"/>
      <c r="P2" s="161"/>
      <c r="Q2" s="161"/>
      <c r="R2" s="161"/>
      <c r="S2" s="161"/>
      <c r="T2" s="161"/>
      <c r="U2" s="161"/>
      <c r="V2" s="161"/>
      <c r="W2" s="161"/>
      <c r="X2" s="162"/>
      <c r="Y2" s="163"/>
      <c r="Z2" s="165" t="s">
        <v>27</v>
      </c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L2" s="160" t="s">
        <v>26</v>
      </c>
      <c r="AM2" s="161"/>
      <c r="AN2" s="161"/>
      <c r="AO2" s="161"/>
      <c r="AP2" s="161"/>
      <c r="AQ2" s="161"/>
      <c r="AR2" s="161"/>
      <c r="AS2" s="161"/>
      <c r="AT2" s="161"/>
      <c r="AU2" s="161"/>
      <c r="AV2" s="162"/>
    </row>
    <row r="3" spans="1:52" ht="15" customHeight="1" x14ac:dyDescent="0.25">
      <c r="A3"/>
      <c r="B3" s="166" t="s">
        <v>22</v>
      </c>
      <c r="C3" s="168" t="s">
        <v>21</v>
      </c>
      <c r="D3" s="168"/>
      <c r="E3" s="168"/>
      <c r="F3" s="168"/>
      <c r="G3" s="31"/>
      <c r="H3" s="166" t="s">
        <v>22</v>
      </c>
      <c r="I3" s="168" t="s">
        <v>21</v>
      </c>
      <c r="J3" s="168"/>
      <c r="K3" s="168"/>
      <c r="L3" s="168"/>
      <c r="M3"/>
      <c r="N3" s="166" t="s">
        <v>22</v>
      </c>
      <c r="O3" s="168" t="s">
        <v>21</v>
      </c>
      <c r="P3" s="168"/>
      <c r="Q3" s="168"/>
      <c r="R3" s="168"/>
      <c r="S3" s="31"/>
      <c r="T3" s="166" t="s">
        <v>22</v>
      </c>
      <c r="U3" s="168" t="s">
        <v>21</v>
      </c>
      <c r="V3" s="168"/>
      <c r="W3" s="168"/>
      <c r="X3" s="168"/>
      <c r="Y3" s="164"/>
      <c r="Z3" s="167" t="s">
        <v>23</v>
      </c>
      <c r="AA3" s="168" t="s">
        <v>21</v>
      </c>
      <c r="AB3" s="168"/>
      <c r="AC3" s="168"/>
      <c r="AD3" s="168"/>
      <c r="AE3" s="171"/>
      <c r="AF3" s="167" t="s">
        <v>23</v>
      </c>
      <c r="AG3" s="168" t="s">
        <v>21</v>
      </c>
      <c r="AH3" s="168"/>
      <c r="AI3" s="168"/>
      <c r="AJ3" s="168"/>
      <c r="AL3" s="166" t="s">
        <v>22</v>
      </c>
      <c r="AM3" s="168" t="s">
        <v>21</v>
      </c>
      <c r="AN3" s="168"/>
      <c r="AO3" s="168"/>
      <c r="AP3" s="168"/>
      <c r="AQ3" s="31"/>
      <c r="AR3" s="166" t="s">
        <v>22</v>
      </c>
      <c r="AS3" s="168" t="s">
        <v>21</v>
      </c>
      <c r="AT3" s="168"/>
      <c r="AU3" s="168"/>
      <c r="AV3" s="168"/>
    </row>
    <row r="4" spans="1:52" x14ac:dyDescent="0.25">
      <c r="A4"/>
      <c r="B4" s="166"/>
      <c r="C4" s="43">
        <v>1</v>
      </c>
      <c r="D4" s="43">
        <v>2</v>
      </c>
      <c r="E4" s="43">
        <v>3</v>
      </c>
      <c r="F4" s="43">
        <v>4</v>
      </c>
      <c r="G4" s="30"/>
      <c r="H4" s="166"/>
      <c r="I4" s="43">
        <v>1</v>
      </c>
      <c r="J4" s="43">
        <v>2</v>
      </c>
      <c r="K4" s="43">
        <v>3</v>
      </c>
      <c r="L4" s="43">
        <v>4</v>
      </c>
      <c r="M4"/>
      <c r="N4" s="166"/>
      <c r="O4" s="74">
        <v>1</v>
      </c>
      <c r="P4" s="74">
        <v>2</v>
      </c>
      <c r="Q4" s="74">
        <v>3</v>
      </c>
      <c r="R4" s="74">
        <v>4</v>
      </c>
      <c r="S4" s="30"/>
      <c r="T4" s="166"/>
      <c r="U4" s="74">
        <v>1</v>
      </c>
      <c r="V4" s="74">
        <v>2</v>
      </c>
      <c r="W4" s="74">
        <v>3</v>
      </c>
      <c r="X4" s="74">
        <v>4</v>
      </c>
      <c r="Y4" s="164"/>
      <c r="Z4" s="167"/>
      <c r="AA4" s="74">
        <v>1</v>
      </c>
      <c r="AB4" s="74">
        <v>2</v>
      </c>
      <c r="AC4" s="74">
        <v>3</v>
      </c>
      <c r="AD4" s="74">
        <v>4</v>
      </c>
      <c r="AE4" s="172"/>
      <c r="AF4" s="167"/>
      <c r="AG4" s="74">
        <v>1</v>
      </c>
      <c r="AH4" s="74">
        <v>2</v>
      </c>
      <c r="AI4" s="74">
        <v>3</v>
      </c>
      <c r="AJ4" s="74">
        <v>4</v>
      </c>
      <c r="AL4" s="166"/>
      <c r="AM4" s="89">
        <v>1</v>
      </c>
      <c r="AN4" s="89">
        <v>2</v>
      </c>
      <c r="AO4" s="89">
        <v>3</v>
      </c>
      <c r="AP4" s="89">
        <v>4</v>
      </c>
      <c r="AQ4" s="30"/>
      <c r="AR4" s="166"/>
      <c r="AS4" s="89">
        <v>1</v>
      </c>
      <c r="AT4" s="89">
        <v>2</v>
      </c>
      <c r="AU4" s="89">
        <v>3</v>
      </c>
      <c r="AV4" s="89">
        <v>4</v>
      </c>
    </row>
    <row r="5" spans="1:52" x14ac:dyDescent="0.25">
      <c r="A5"/>
      <c r="B5" s="146">
        <v>1</v>
      </c>
      <c r="C5" s="16">
        <v>1</v>
      </c>
      <c r="D5" s="41">
        <v>0</v>
      </c>
      <c r="E5" s="41">
        <v>0</v>
      </c>
      <c r="F5" s="41">
        <v>0</v>
      </c>
      <c r="G5" s="32"/>
      <c r="H5" s="146">
        <v>10</v>
      </c>
      <c r="I5" s="41">
        <v>0</v>
      </c>
      <c r="J5" s="41">
        <v>0</v>
      </c>
      <c r="K5" s="41">
        <v>0</v>
      </c>
      <c r="L5" s="16">
        <v>1</v>
      </c>
      <c r="M5"/>
      <c r="N5" s="146">
        <v>1</v>
      </c>
      <c r="O5" s="41">
        <v>0</v>
      </c>
      <c r="P5" s="41">
        <v>0</v>
      </c>
      <c r="Q5" s="41">
        <v>0</v>
      </c>
      <c r="R5" s="41">
        <v>0</v>
      </c>
      <c r="S5" s="32"/>
      <c r="T5" s="146">
        <v>10</v>
      </c>
      <c r="U5" s="41">
        <v>0</v>
      </c>
      <c r="V5" s="40" t="s">
        <v>25</v>
      </c>
      <c r="W5" s="37">
        <v>5</v>
      </c>
      <c r="X5" s="41">
        <v>0</v>
      </c>
      <c r="Y5" s="164"/>
      <c r="Z5" s="73">
        <v>1</v>
      </c>
      <c r="AA5" s="72">
        <v>1</v>
      </c>
      <c r="AB5" s="72">
        <v>0</v>
      </c>
      <c r="AC5" s="72">
        <v>0</v>
      </c>
      <c r="AD5" s="72">
        <v>1</v>
      </c>
      <c r="AE5" s="172"/>
      <c r="AF5" s="34">
        <v>65</v>
      </c>
      <c r="AG5" s="72" t="s">
        <v>25</v>
      </c>
      <c r="AH5" s="72">
        <v>0</v>
      </c>
      <c r="AI5" s="72">
        <v>0</v>
      </c>
      <c r="AJ5" s="72">
        <v>1</v>
      </c>
      <c r="AL5" s="146">
        <v>1</v>
      </c>
      <c r="AM5" s="41">
        <v>0</v>
      </c>
      <c r="AN5" s="41">
        <v>0</v>
      </c>
      <c r="AO5" s="41">
        <v>0</v>
      </c>
      <c r="AP5" s="41">
        <v>0</v>
      </c>
      <c r="AQ5" s="32"/>
      <c r="AR5" s="146">
        <v>10</v>
      </c>
      <c r="AS5" s="41">
        <v>0</v>
      </c>
      <c r="AT5" s="40" t="s">
        <v>25</v>
      </c>
      <c r="AU5" s="37">
        <v>5</v>
      </c>
      <c r="AV5" s="41">
        <v>0</v>
      </c>
    </row>
    <row r="6" spans="1:52" x14ac:dyDescent="0.25">
      <c r="A6"/>
      <c r="B6" s="146"/>
      <c r="C6" s="41">
        <v>0</v>
      </c>
      <c r="D6" s="41">
        <v>0</v>
      </c>
      <c r="E6" s="16">
        <v>1</v>
      </c>
      <c r="F6" s="41">
        <v>0</v>
      </c>
      <c r="G6" s="32"/>
      <c r="H6" s="146"/>
      <c r="I6" s="41">
        <v>0</v>
      </c>
      <c r="J6" s="41">
        <v>0</v>
      </c>
      <c r="K6" s="41">
        <v>0</v>
      </c>
      <c r="L6" s="39">
        <v>2</v>
      </c>
      <c r="M6"/>
      <c r="N6" s="146"/>
      <c r="O6" s="41">
        <v>0</v>
      </c>
      <c r="P6" s="37">
        <v>5</v>
      </c>
      <c r="Q6" s="41">
        <v>0</v>
      </c>
      <c r="R6" s="37">
        <v>5</v>
      </c>
      <c r="S6" s="32"/>
      <c r="T6" s="146"/>
      <c r="U6" s="41">
        <v>0</v>
      </c>
      <c r="V6" s="37">
        <v>5</v>
      </c>
      <c r="W6" s="37">
        <v>5</v>
      </c>
      <c r="X6" s="41">
        <v>0</v>
      </c>
      <c r="Y6" s="164"/>
      <c r="Z6" s="73">
        <v>2</v>
      </c>
      <c r="AA6" s="72">
        <v>0</v>
      </c>
      <c r="AB6" s="72">
        <v>0</v>
      </c>
      <c r="AC6" s="72">
        <v>0</v>
      </c>
      <c r="AD6" s="72">
        <v>0</v>
      </c>
      <c r="AE6" s="172"/>
      <c r="AF6" s="34">
        <v>66</v>
      </c>
      <c r="AG6" s="72">
        <v>1</v>
      </c>
      <c r="AH6" s="72">
        <v>1</v>
      </c>
      <c r="AI6" s="72">
        <v>0</v>
      </c>
      <c r="AJ6" s="72">
        <v>0</v>
      </c>
      <c r="AL6" s="146"/>
      <c r="AM6" s="41">
        <v>0</v>
      </c>
      <c r="AN6" s="37">
        <v>0</v>
      </c>
      <c r="AO6" s="41">
        <v>0</v>
      </c>
      <c r="AP6" s="41">
        <v>0</v>
      </c>
      <c r="AQ6" s="32"/>
      <c r="AR6" s="146"/>
      <c r="AS6" s="41">
        <v>0</v>
      </c>
      <c r="AT6" s="40">
        <v>0</v>
      </c>
      <c r="AU6" s="37">
        <v>5</v>
      </c>
      <c r="AV6" s="41">
        <v>0</v>
      </c>
    </row>
    <row r="7" spans="1:52" x14ac:dyDescent="0.25">
      <c r="A7"/>
      <c r="B7" s="146"/>
      <c r="C7" s="41">
        <v>0</v>
      </c>
      <c r="D7" s="41">
        <v>0</v>
      </c>
      <c r="E7" s="41">
        <v>0</v>
      </c>
      <c r="F7" s="41">
        <v>0</v>
      </c>
      <c r="G7" s="32"/>
      <c r="H7" s="146"/>
      <c r="I7" s="41">
        <v>0</v>
      </c>
      <c r="J7" s="41">
        <v>0</v>
      </c>
      <c r="K7" s="41">
        <v>0</v>
      </c>
      <c r="L7" s="16">
        <v>1</v>
      </c>
      <c r="M7"/>
      <c r="N7" s="146"/>
      <c r="O7" s="37">
        <v>5</v>
      </c>
      <c r="P7" s="41">
        <v>0</v>
      </c>
      <c r="Q7" s="16">
        <v>1</v>
      </c>
      <c r="R7" s="41">
        <v>0</v>
      </c>
      <c r="S7" s="32"/>
      <c r="T7" s="146"/>
      <c r="U7" s="41">
        <v>0</v>
      </c>
      <c r="V7" s="41">
        <v>0</v>
      </c>
      <c r="W7" s="37">
        <v>5</v>
      </c>
      <c r="X7" s="41">
        <v>0</v>
      </c>
      <c r="Y7" s="164"/>
      <c r="Z7" s="73">
        <v>3</v>
      </c>
      <c r="AA7" s="72">
        <v>0</v>
      </c>
      <c r="AB7" s="72">
        <v>0</v>
      </c>
      <c r="AC7" s="72">
        <v>0</v>
      </c>
      <c r="AD7" s="72">
        <v>1</v>
      </c>
      <c r="AE7" s="172"/>
      <c r="AF7" s="34">
        <v>67</v>
      </c>
      <c r="AG7" s="72">
        <v>0</v>
      </c>
      <c r="AH7" s="72">
        <v>0</v>
      </c>
      <c r="AI7" s="72">
        <v>1</v>
      </c>
      <c r="AJ7" s="72">
        <v>0</v>
      </c>
      <c r="AL7" s="146"/>
      <c r="AM7" s="37">
        <v>3</v>
      </c>
      <c r="AN7" s="41">
        <v>0</v>
      </c>
      <c r="AO7" s="16">
        <v>0</v>
      </c>
      <c r="AP7" s="16">
        <v>0</v>
      </c>
      <c r="AQ7" s="32"/>
      <c r="AR7" s="146"/>
      <c r="AS7" s="41">
        <v>0</v>
      </c>
      <c r="AT7" s="41">
        <v>0</v>
      </c>
      <c r="AU7" s="37">
        <v>5</v>
      </c>
      <c r="AV7" s="41">
        <v>2</v>
      </c>
    </row>
    <row r="8" spans="1:52" x14ac:dyDescent="0.25">
      <c r="A8"/>
      <c r="B8" s="146"/>
      <c r="C8" s="41">
        <v>0</v>
      </c>
      <c r="D8" s="41">
        <v>0</v>
      </c>
      <c r="E8" s="41">
        <v>0</v>
      </c>
      <c r="F8" s="41">
        <v>0</v>
      </c>
      <c r="G8" s="32"/>
      <c r="H8" s="146"/>
      <c r="I8" s="41">
        <v>0</v>
      </c>
      <c r="J8" s="41">
        <v>0</v>
      </c>
      <c r="K8" s="16">
        <v>1</v>
      </c>
      <c r="L8" s="16">
        <v>1</v>
      </c>
      <c r="M8"/>
      <c r="N8" s="146"/>
      <c r="O8" s="41">
        <v>0</v>
      </c>
      <c r="P8" s="41">
        <v>0</v>
      </c>
      <c r="Q8" s="16">
        <v>1</v>
      </c>
      <c r="R8" s="41">
        <v>0</v>
      </c>
      <c r="S8" s="32"/>
      <c r="T8" s="146"/>
      <c r="U8" s="41">
        <v>0</v>
      </c>
      <c r="V8" s="41">
        <v>0</v>
      </c>
      <c r="W8" s="15">
        <v>3</v>
      </c>
      <c r="X8" s="41">
        <v>0</v>
      </c>
      <c r="Y8" s="164"/>
      <c r="Z8" s="73">
        <v>4</v>
      </c>
      <c r="AA8" s="72">
        <v>1</v>
      </c>
      <c r="AB8" s="72">
        <v>0</v>
      </c>
      <c r="AC8" s="72">
        <v>0</v>
      </c>
      <c r="AD8" s="72">
        <v>0</v>
      </c>
      <c r="AE8" s="172"/>
      <c r="AF8" s="34">
        <v>68</v>
      </c>
      <c r="AG8" s="72">
        <v>1</v>
      </c>
      <c r="AH8" s="72">
        <v>0</v>
      </c>
      <c r="AI8" s="72">
        <v>0</v>
      </c>
      <c r="AJ8" s="72">
        <v>0</v>
      </c>
      <c r="AL8" s="146"/>
      <c r="AM8" s="41">
        <v>0</v>
      </c>
      <c r="AN8" s="41">
        <v>0</v>
      </c>
      <c r="AO8" s="16">
        <v>0</v>
      </c>
      <c r="AP8" s="16">
        <v>1</v>
      </c>
      <c r="AQ8" s="32"/>
      <c r="AR8" s="146"/>
      <c r="AS8" s="41">
        <v>0</v>
      </c>
      <c r="AT8" s="41">
        <v>0</v>
      </c>
      <c r="AU8" s="15">
        <v>5</v>
      </c>
      <c r="AV8" s="41">
        <v>3</v>
      </c>
    </row>
    <row r="9" spans="1:52" x14ac:dyDescent="0.25">
      <c r="A9"/>
      <c r="B9" s="146"/>
      <c r="C9" s="41">
        <v>0</v>
      </c>
      <c r="D9" s="41">
        <v>0</v>
      </c>
      <c r="E9" s="41">
        <v>0</v>
      </c>
      <c r="F9" s="41">
        <v>0</v>
      </c>
      <c r="G9" s="32"/>
      <c r="H9" s="146"/>
      <c r="I9" s="41">
        <v>0</v>
      </c>
      <c r="J9" s="41">
        <v>0</v>
      </c>
      <c r="K9" s="16">
        <v>1</v>
      </c>
      <c r="L9" s="16">
        <v>1</v>
      </c>
      <c r="M9"/>
      <c r="N9" s="146"/>
      <c r="O9" s="37">
        <v>5</v>
      </c>
      <c r="P9" s="41">
        <v>0</v>
      </c>
      <c r="Q9" s="16">
        <v>1</v>
      </c>
      <c r="R9" s="41">
        <v>0</v>
      </c>
      <c r="S9" s="32"/>
      <c r="T9" s="146"/>
      <c r="U9" s="41">
        <v>0</v>
      </c>
      <c r="V9" s="41">
        <v>0</v>
      </c>
      <c r="W9" s="15">
        <v>3</v>
      </c>
      <c r="X9" s="41">
        <v>0</v>
      </c>
      <c r="Y9" s="164"/>
      <c r="Z9" s="73">
        <v>5</v>
      </c>
      <c r="AA9" s="72">
        <v>0</v>
      </c>
      <c r="AB9" s="72">
        <v>0</v>
      </c>
      <c r="AC9" s="72">
        <v>1</v>
      </c>
      <c r="AD9" s="72">
        <v>0</v>
      </c>
      <c r="AE9" s="172"/>
      <c r="AF9" s="34">
        <v>69</v>
      </c>
      <c r="AG9" s="72">
        <v>1</v>
      </c>
      <c r="AH9" s="72">
        <v>1</v>
      </c>
      <c r="AI9" s="72">
        <v>0</v>
      </c>
      <c r="AJ9" s="72">
        <v>0</v>
      </c>
      <c r="AL9" s="146"/>
      <c r="AM9" s="40">
        <v>0</v>
      </c>
      <c r="AN9" s="41">
        <v>0</v>
      </c>
      <c r="AO9" s="16">
        <v>0</v>
      </c>
      <c r="AP9" s="16">
        <v>0</v>
      </c>
      <c r="AQ9" s="32"/>
      <c r="AR9" s="146"/>
      <c r="AS9" s="41">
        <v>0</v>
      </c>
      <c r="AT9" s="41">
        <v>0</v>
      </c>
      <c r="AU9" s="15">
        <v>5</v>
      </c>
      <c r="AV9" s="41">
        <v>0</v>
      </c>
    </row>
    <row r="10" spans="1:52" x14ac:dyDescent="0.25">
      <c r="A10"/>
      <c r="B10" s="145">
        <v>2</v>
      </c>
      <c r="C10" s="16">
        <v>1</v>
      </c>
      <c r="D10" s="41">
        <v>0</v>
      </c>
      <c r="E10" s="41">
        <v>0</v>
      </c>
      <c r="F10" s="39">
        <v>2</v>
      </c>
      <c r="G10" s="32"/>
      <c r="H10" s="145">
        <v>11</v>
      </c>
      <c r="I10" s="41">
        <v>0</v>
      </c>
      <c r="J10" s="41">
        <v>0</v>
      </c>
      <c r="K10" s="41">
        <v>0</v>
      </c>
      <c r="L10" s="41">
        <v>0</v>
      </c>
      <c r="M10"/>
      <c r="N10" s="145">
        <v>2</v>
      </c>
      <c r="O10" s="40" t="s">
        <v>25</v>
      </c>
      <c r="P10" s="37">
        <v>5</v>
      </c>
      <c r="Q10" s="37">
        <v>5</v>
      </c>
      <c r="R10" s="37">
        <v>5</v>
      </c>
      <c r="S10" s="32"/>
      <c r="T10" s="145">
        <v>11</v>
      </c>
      <c r="U10" s="41">
        <v>0</v>
      </c>
      <c r="V10" s="41">
        <v>0</v>
      </c>
      <c r="W10" s="38">
        <v>4</v>
      </c>
      <c r="X10" s="16">
        <v>1</v>
      </c>
      <c r="Y10" s="164"/>
      <c r="Z10" s="73">
        <v>6</v>
      </c>
      <c r="AA10" s="72">
        <v>0</v>
      </c>
      <c r="AB10" s="72">
        <v>0</v>
      </c>
      <c r="AC10" s="72">
        <v>0</v>
      </c>
      <c r="AD10" s="72" t="s">
        <v>25</v>
      </c>
      <c r="AE10" s="172"/>
      <c r="AF10" s="34">
        <v>70</v>
      </c>
      <c r="AG10" s="72">
        <v>0</v>
      </c>
      <c r="AH10" s="72">
        <v>0</v>
      </c>
      <c r="AI10" s="72">
        <v>0</v>
      </c>
      <c r="AJ10" s="72">
        <v>0</v>
      </c>
      <c r="AL10" s="145">
        <v>2</v>
      </c>
      <c r="AM10" s="40" t="s">
        <v>25</v>
      </c>
      <c r="AN10" s="37" t="s">
        <v>25</v>
      </c>
      <c r="AO10" s="37">
        <v>5</v>
      </c>
      <c r="AP10" s="37" t="s">
        <v>25</v>
      </c>
      <c r="AQ10" s="32"/>
      <c r="AR10" s="145">
        <v>11</v>
      </c>
      <c r="AS10" s="41">
        <v>3</v>
      </c>
      <c r="AT10" s="41">
        <v>0</v>
      </c>
      <c r="AU10" s="38">
        <v>5</v>
      </c>
      <c r="AV10" s="16">
        <v>0</v>
      </c>
    </row>
    <row r="11" spans="1:52" x14ac:dyDescent="0.25">
      <c r="A11"/>
      <c r="B11" s="145"/>
      <c r="C11" s="16">
        <v>1</v>
      </c>
      <c r="D11" s="41">
        <v>0</v>
      </c>
      <c r="E11" s="41">
        <v>0</v>
      </c>
      <c r="F11" s="16">
        <v>1</v>
      </c>
      <c r="G11" s="32"/>
      <c r="H11" s="145"/>
      <c r="I11" s="41">
        <v>0</v>
      </c>
      <c r="J11" s="41">
        <v>0</v>
      </c>
      <c r="K11" s="16">
        <v>1</v>
      </c>
      <c r="L11" s="41">
        <v>0</v>
      </c>
      <c r="M11"/>
      <c r="N11" s="145"/>
      <c r="O11" s="37">
        <v>5</v>
      </c>
      <c r="P11" s="37">
        <v>5</v>
      </c>
      <c r="Q11" s="37">
        <v>5</v>
      </c>
      <c r="R11" s="38">
        <v>4</v>
      </c>
      <c r="S11" s="32"/>
      <c r="T11" s="145"/>
      <c r="U11" s="41">
        <v>0</v>
      </c>
      <c r="V11" s="41">
        <v>0</v>
      </c>
      <c r="W11" s="39">
        <v>2</v>
      </c>
      <c r="X11" s="41">
        <v>0</v>
      </c>
      <c r="Y11" s="164"/>
      <c r="Z11" s="73">
        <v>7</v>
      </c>
      <c r="AA11" s="72">
        <v>1</v>
      </c>
      <c r="AB11" s="72">
        <v>0</v>
      </c>
      <c r="AC11" s="72">
        <v>0</v>
      </c>
      <c r="AD11" s="72">
        <v>1</v>
      </c>
      <c r="AE11" s="172"/>
      <c r="AF11" s="34">
        <v>71</v>
      </c>
      <c r="AG11" s="72">
        <v>0</v>
      </c>
      <c r="AH11" s="72">
        <v>0</v>
      </c>
      <c r="AI11" s="72">
        <v>0</v>
      </c>
      <c r="AJ11" s="72">
        <v>0</v>
      </c>
      <c r="AL11" s="145"/>
      <c r="AM11" s="37">
        <v>1</v>
      </c>
      <c r="AN11" s="37" t="s">
        <v>25</v>
      </c>
      <c r="AO11" s="37">
        <v>5</v>
      </c>
      <c r="AP11" s="37">
        <v>5</v>
      </c>
      <c r="AQ11" s="32"/>
      <c r="AR11" s="145"/>
      <c r="AS11" s="41">
        <v>0</v>
      </c>
      <c r="AT11" s="41">
        <v>0</v>
      </c>
      <c r="AU11" s="39">
        <v>3</v>
      </c>
      <c r="AV11" s="41">
        <v>0</v>
      </c>
    </row>
    <row r="12" spans="1:52" x14ac:dyDescent="0.25">
      <c r="A12"/>
      <c r="B12" s="145"/>
      <c r="C12" s="41">
        <v>0</v>
      </c>
      <c r="D12" s="16">
        <v>1</v>
      </c>
      <c r="E12" s="41">
        <v>0</v>
      </c>
      <c r="F12" s="16">
        <v>1</v>
      </c>
      <c r="G12" s="32"/>
      <c r="H12" s="145"/>
      <c r="I12" s="41">
        <v>0</v>
      </c>
      <c r="J12" s="41">
        <v>0</v>
      </c>
      <c r="K12" s="41">
        <v>0</v>
      </c>
      <c r="L12" s="41">
        <v>0</v>
      </c>
      <c r="M12"/>
      <c r="N12" s="145"/>
      <c r="O12" s="41">
        <v>0</v>
      </c>
      <c r="P12" s="37">
        <v>5</v>
      </c>
      <c r="Q12" s="15">
        <v>3</v>
      </c>
      <c r="R12" s="15">
        <v>3</v>
      </c>
      <c r="S12" s="32"/>
      <c r="T12" s="145"/>
      <c r="U12" s="41">
        <v>0</v>
      </c>
      <c r="V12" s="41">
        <v>0</v>
      </c>
      <c r="W12" s="39">
        <v>2</v>
      </c>
      <c r="X12" s="41">
        <v>0</v>
      </c>
      <c r="Y12" s="164"/>
      <c r="Z12" s="73">
        <v>8</v>
      </c>
      <c r="AA12" s="72">
        <v>1</v>
      </c>
      <c r="AB12" s="72">
        <v>0</v>
      </c>
      <c r="AC12" s="72">
        <v>0</v>
      </c>
      <c r="AD12" s="72">
        <v>0</v>
      </c>
      <c r="AE12" s="172"/>
      <c r="AF12" s="34">
        <v>72</v>
      </c>
      <c r="AG12" s="72">
        <v>1</v>
      </c>
      <c r="AH12" s="72">
        <v>0</v>
      </c>
      <c r="AI12" s="72">
        <v>0</v>
      </c>
      <c r="AJ12" s="72">
        <v>1</v>
      </c>
      <c r="AL12" s="145"/>
      <c r="AM12" s="41">
        <v>0</v>
      </c>
      <c r="AN12" s="37" t="s">
        <v>25</v>
      </c>
      <c r="AO12" s="15">
        <v>5</v>
      </c>
      <c r="AP12" s="15">
        <v>5</v>
      </c>
      <c r="AQ12" s="32"/>
      <c r="AR12" s="145"/>
      <c r="AS12" s="41">
        <v>0</v>
      </c>
      <c r="AT12" s="41">
        <v>0</v>
      </c>
      <c r="AU12" s="39">
        <v>5</v>
      </c>
      <c r="AV12" s="41">
        <v>0</v>
      </c>
    </row>
    <row r="13" spans="1:52" x14ac:dyDescent="0.25">
      <c r="A13"/>
      <c r="B13" s="145"/>
      <c r="C13" s="41">
        <v>0</v>
      </c>
      <c r="D13" s="16">
        <v>1</v>
      </c>
      <c r="E13" s="15">
        <v>3</v>
      </c>
      <c r="F13" s="16">
        <v>1</v>
      </c>
      <c r="G13" s="32"/>
      <c r="H13" s="145"/>
      <c r="I13" s="41">
        <v>0</v>
      </c>
      <c r="J13" s="41">
        <v>0</v>
      </c>
      <c r="K13" s="41">
        <v>0</v>
      </c>
      <c r="L13" s="41">
        <v>0</v>
      </c>
      <c r="M13"/>
      <c r="N13" s="145"/>
      <c r="O13" s="40" t="s">
        <v>25</v>
      </c>
      <c r="P13" s="37">
        <v>5</v>
      </c>
      <c r="Q13" s="37">
        <v>5</v>
      </c>
      <c r="R13" s="39">
        <v>2</v>
      </c>
      <c r="S13" s="32"/>
      <c r="T13" s="145"/>
      <c r="U13" s="41">
        <v>0</v>
      </c>
      <c r="V13" s="41">
        <v>0</v>
      </c>
      <c r="W13" s="38">
        <v>4</v>
      </c>
      <c r="X13" s="41">
        <v>0</v>
      </c>
      <c r="Y13" s="164"/>
      <c r="Z13" s="73">
        <v>9</v>
      </c>
      <c r="AA13" s="72">
        <v>0</v>
      </c>
      <c r="AB13" s="72">
        <v>0</v>
      </c>
      <c r="AC13" s="72">
        <v>0</v>
      </c>
      <c r="AD13" s="72">
        <v>0</v>
      </c>
      <c r="AE13" s="172"/>
      <c r="AF13" s="34">
        <v>73</v>
      </c>
      <c r="AG13" s="72">
        <v>0</v>
      </c>
      <c r="AH13" s="72">
        <v>1</v>
      </c>
      <c r="AI13" s="72">
        <v>1</v>
      </c>
      <c r="AJ13" s="72" t="s">
        <v>25</v>
      </c>
      <c r="AL13" s="145"/>
      <c r="AM13" s="40" t="s">
        <v>25</v>
      </c>
      <c r="AN13" s="37" t="s">
        <v>25</v>
      </c>
      <c r="AO13" s="37">
        <v>5</v>
      </c>
      <c r="AP13" s="37">
        <v>5</v>
      </c>
      <c r="AQ13" s="32"/>
      <c r="AR13" s="145"/>
      <c r="AS13" s="41">
        <v>0</v>
      </c>
      <c r="AT13" s="41">
        <v>0</v>
      </c>
      <c r="AU13" s="38">
        <v>5</v>
      </c>
      <c r="AV13" s="41">
        <v>0</v>
      </c>
    </row>
    <row r="14" spans="1:52" x14ac:dyDescent="0.25">
      <c r="A14"/>
      <c r="B14" s="145"/>
      <c r="C14" s="16">
        <v>1</v>
      </c>
      <c r="D14" s="41">
        <v>0</v>
      </c>
      <c r="E14" s="16">
        <v>1</v>
      </c>
      <c r="F14" s="38">
        <v>4</v>
      </c>
      <c r="G14" s="32"/>
      <c r="H14" s="145"/>
      <c r="I14" s="41">
        <v>0</v>
      </c>
      <c r="J14" s="41">
        <v>0</v>
      </c>
      <c r="K14" s="41">
        <v>0</v>
      </c>
      <c r="L14" s="41">
        <v>0</v>
      </c>
      <c r="M14"/>
      <c r="N14" s="145"/>
      <c r="O14" s="40" t="s">
        <v>25</v>
      </c>
      <c r="P14" s="37">
        <v>5</v>
      </c>
      <c r="Q14" s="15">
        <v>3</v>
      </c>
      <c r="R14" s="40" t="s">
        <v>25</v>
      </c>
      <c r="S14" s="32"/>
      <c r="T14" s="145"/>
      <c r="U14" s="41">
        <v>0</v>
      </c>
      <c r="V14" s="41">
        <v>0</v>
      </c>
      <c r="W14" s="38">
        <v>4</v>
      </c>
      <c r="X14" s="41">
        <v>0</v>
      </c>
      <c r="Y14" s="164"/>
      <c r="Z14" s="73">
        <v>10</v>
      </c>
      <c r="AA14" s="72">
        <v>1</v>
      </c>
      <c r="AB14" s="72">
        <v>0</v>
      </c>
      <c r="AC14" s="72">
        <v>0</v>
      </c>
      <c r="AD14" s="72">
        <v>0</v>
      </c>
      <c r="AE14" s="172"/>
      <c r="AF14" s="34">
        <v>74</v>
      </c>
      <c r="AG14" s="72">
        <v>1</v>
      </c>
      <c r="AH14" s="72">
        <v>1</v>
      </c>
      <c r="AI14" s="72" t="s">
        <v>25</v>
      </c>
      <c r="AJ14" s="72">
        <v>1</v>
      </c>
      <c r="AL14" s="145"/>
      <c r="AM14" s="40" t="s">
        <v>25</v>
      </c>
      <c r="AN14" s="37">
        <v>5</v>
      </c>
      <c r="AO14" s="15">
        <v>5</v>
      </c>
      <c r="AP14" s="15">
        <v>5</v>
      </c>
      <c r="AQ14" s="32"/>
      <c r="AR14" s="145"/>
      <c r="AS14" s="41">
        <v>0</v>
      </c>
      <c r="AT14" s="41">
        <v>0</v>
      </c>
      <c r="AU14" s="38">
        <v>5</v>
      </c>
      <c r="AV14" s="41">
        <v>0</v>
      </c>
    </row>
    <row r="15" spans="1:52" x14ac:dyDescent="0.25">
      <c r="A15"/>
      <c r="B15" s="146">
        <v>3</v>
      </c>
      <c r="C15" s="41">
        <v>0</v>
      </c>
      <c r="D15" s="41">
        <v>0</v>
      </c>
      <c r="E15" s="41">
        <v>0</v>
      </c>
      <c r="F15" s="41">
        <v>0</v>
      </c>
      <c r="G15" s="32"/>
      <c r="H15" s="146">
        <v>12</v>
      </c>
      <c r="I15" s="41">
        <v>0</v>
      </c>
      <c r="J15" s="41">
        <v>0</v>
      </c>
      <c r="K15" s="41">
        <v>0</v>
      </c>
      <c r="L15" s="41">
        <v>0</v>
      </c>
      <c r="M15"/>
      <c r="N15" s="146">
        <v>3</v>
      </c>
      <c r="O15" s="41">
        <v>0</v>
      </c>
      <c r="P15" s="41">
        <v>0</v>
      </c>
      <c r="Q15" s="41">
        <v>0</v>
      </c>
      <c r="R15" s="41">
        <v>0</v>
      </c>
      <c r="S15" s="32"/>
      <c r="T15" s="146">
        <v>12</v>
      </c>
      <c r="U15" s="41">
        <v>0</v>
      </c>
      <c r="V15" s="41">
        <v>0</v>
      </c>
      <c r="W15" s="41">
        <v>0</v>
      </c>
      <c r="X15" s="41">
        <v>0</v>
      </c>
      <c r="Y15" s="164"/>
      <c r="Z15" s="73">
        <v>11</v>
      </c>
      <c r="AA15" s="72">
        <v>0</v>
      </c>
      <c r="AB15" s="72">
        <v>0</v>
      </c>
      <c r="AC15" s="72">
        <v>1</v>
      </c>
      <c r="AD15" s="72">
        <v>0</v>
      </c>
      <c r="AE15" s="172"/>
      <c r="AF15" s="34">
        <v>75</v>
      </c>
      <c r="AG15" s="72">
        <v>1</v>
      </c>
      <c r="AH15" s="72">
        <v>0</v>
      </c>
      <c r="AI15" s="72">
        <v>0</v>
      </c>
      <c r="AJ15" s="72">
        <v>0</v>
      </c>
      <c r="AL15" s="146">
        <v>3</v>
      </c>
      <c r="AM15" s="41">
        <v>0</v>
      </c>
      <c r="AN15" s="41">
        <v>0</v>
      </c>
      <c r="AO15" s="41">
        <v>0</v>
      </c>
      <c r="AP15" s="41">
        <v>0</v>
      </c>
      <c r="AQ15" s="32"/>
      <c r="AR15" s="146">
        <v>12</v>
      </c>
      <c r="AS15" s="41">
        <v>0</v>
      </c>
      <c r="AT15" s="41">
        <v>0</v>
      </c>
      <c r="AU15" s="41">
        <v>0</v>
      </c>
      <c r="AV15" s="41">
        <v>0</v>
      </c>
    </row>
    <row r="16" spans="1:52" x14ac:dyDescent="0.25">
      <c r="A16"/>
      <c r="B16" s="146"/>
      <c r="C16" s="16">
        <v>1</v>
      </c>
      <c r="D16" s="41">
        <v>0</v>
      </c>
      <c r="E16" s="41">
        <v>0</v>
      </c>
      <c r="F16" s="41">
        <v>0</v>
      </c>
      <c r="G16" s="32"/>
      <c r="H16" s="146"/>
      <c r="I16" s="41">
        <v>0</v>
      </c>
      <c r="J16" s="41">
        <v>0</v>
      </c>
      <c r="K16" s="41">
        <v>0</v>
      </c>
      <c r="L16" s="41">
        <v>0</v>
      </c>
      <c r="M16"/>
      <c r="N16" s="146"/>
      <c r="O16" s="37">
        <v>5</v>
      </c>
      <c r="P16" s="41">
        <v>0</v>
      </c>
      <c r="Q16" s="16">
        <v>1</v>
      </c>
      <c r="R16" s="41">
        <v>0</v>
      </c>
      <c r="S16" s="32"/>
      <c r="T16" s="146"/>
      <c r="U16" s="41">
        <v>0</v>
      </c>
      <c r="V16" s="41">
        <v>0</v>
      </c>
      <c r="W16" s="41">
        <v>0</v>
      </c>
      <c r="X16" s="41">
        <v>0</v>
      </c>
      <c r="Y16" s="164"/>
      <c r="Z16" s="73">
        <v>12</v>
      </c>
      <c r="AA16" s="72">
        <v>0</v>
      </c>
      <c r="AB16" s="72">
        <v>0</v>
      </c>
      <c r="AC16" s="72">
        <v>0</v>
      </c>
      <c r="AD16" s="72">
        <v>0</v>
      </c>
      <c r="AE16" s="172"/>
      <c r="AF16" s="34">
        <v>76</v>
      </c>
      <c r="AG16" s="72">
        <v>0</v>
      </c>
      <c r="AH16" s="72">
        <v>0</v>
      </c>
      <c r="AI16" s="72">
        <v>1</v>
      </c>
      <c r="AJ16" s="72">
        <v>0</v>
      </c>
      <c r="AL16" s="146"/>
      <c r="AM16" s="37" t="s">
        <v>25</v>
      </c>
      <c r="AN16" s="41">
        <v>0</v>
      </c>
      <c r="AO16" s="16">
        <v>0</v>
      </c>
      <c r="AP16" s="16">
        <v>0</v>
      </c>
      <c r="AQ16" s="32"/>
      <c r="AR16" s="146"/>
      <c r="AS16" s="41">
        <v>0</v>
      </c>
      <c r="AT16" s="41">
        <v>0</v>
      </c>
      <c r="AU16" s="41">
        <v>0</v>
      </c>
      <c r="AV16" s="41">
        <v>0</v>
      </c>
      <c r="AZ16" t="s">
        <v>154</v>
      </c>
    </row>
    <row r="17" spans="1:48" x14ac:dyDescent="0.25">
      <c r="A17"/>
      <c r="B17" s="146"/>
      <c r="C17" s="41">
        <v>0</v>
      </c>
      <c r="D17" s="41">
        <v>0</v>
      </c>
      <c r="E17" s="41">
        <v>0</v>
      </c>
      <c r="F17" s="41">
        <v>0</v>
      </c>
      <c r="G17" s="32"/>
      <c r="H17" s="146"/>
      <c r="I17" s="41">
        <v>0</v>
      </c>
      <c r="J17" s="41">
        <v>0</v>
      </c>
      <c r="K17" s="41">
        <v>0</v>
      </c>
      <c r="L17" s="41">
        <v>0</v>
      </c>
      <c r="M17"/>
      <c r="N17" s="146"/>
      <c r="O17" s="41">
        <v>0</v>
      </c>
      <c r="P17" s="41">
        <v>0</v>
      </c>
      <c r="Q17" s="41">
        <v>0</v>
      </c>
      <c r="R17" s="41">
        <v>0</v>
      </c>
      <c r="S17" s="32"/>
      <c r="T17" s="146"/>
      <c r="U17" s="41">
        <v>0</v>
      </c>
      <c r="V17" s="41">
        <v>0</v>
      </c>
      <c r="W17" s="41">
        <v>0</v>
      </c>
      <c r="X17" s="41">
        <v>0</v>
      </c>
      <c r="Y17" s="164"/>
      <c r="Z17" s="73">
        <v>13</v>
      </c>
      <c r="AA17" s="72">
        <v>0</v>
      </c>
      <c r="AB17" s="72">
        <v>0</v>
      </c>
      <c r="AC17" s="72">
        <v>0</v>
      </c>
      <c r="AD17" s="72">
        <v>1</v>
      </c>
      <c r="AE17" s="172"/>
      <c r="AF17" s="34">
        <v>77</v>
      </c>
      <c r="AG17" s="72">
        <v>0</v>
      </c>
      <c r="AH17" s="72" t="s">
        <v>25</v>
      </c>
      <c r="AI17" s="72">
        <v>0</v>
      </c>
      <c r="AJ17" s="72" t="s">
        <v>25</v>
      </c>
      <c r="AL17" s="146"/>
      <c r="AM17" s="41">
        <v>0</v>
      </c>
      <c r="AN17" s="41">
        <v>0</v>
      </c>
      <c r="AO17" s="41">
        <v>0</v>
      </c>
      <c r="AP17" s="41">
        <v>0</v>
      </c>
      <c r="AQ17" s="32"/>
      <c r="AR17" s="146"/>
      <c r="AS17" s="41">
        <v>0</v>
      </c>
      <c r="AT17" s="41">
        <v>0</v>
      </c>
      <c r="AU17" s="41">
        <v>0</v>
      </c>
      <c r="AV17" s="41">
        <v>0</v>
      </c>
    </row>
    <row r="18" spans="1:48" x14ac:dyDescent="0.25">
      <c r="A18"/>
      <c r="B18" s="146"/>
      <c r="C18" s="41">
        <v>0</v>
      </c>
      <c r="D18" s="41">
        <v>0</v>
      </c>
      <c r="E18" s="41">
        <v>0</v>
      </c>
      <c r="F18" s="41">
        <v>0</v>
      </c>
      <c r="G18" s="32"/>
      <c r="H18" s="146"/>
      <c r="I18" s="41">
        <v>0</v>
      </c>
      <c r="J18" s="41">
        <v>0</v>
      </c>
      <c r="K18" s="41">
        <v>0</v>
      </c>
      <c r="L18" s="41">
        <v>0</v>
      </c>
      <c r="M18"/>
      <c r="N18" s="146"/>
      <c r="O18" s="41">
        <v>0</v>
      </c>
      <c r="P18" s="41">
        <v>0</v>
      </c>
      <c r="Q18" s="41">
        <v>0</v>
      </c>
      <c r="R18" s="41">
        <v>0</v>
      </c>
      <c r="S18" s="32"/>
      <c r="T18" s="146"/>
      <c r="U18" s="41">
        <v>0</v>
      </c>
      <c r="V18" s="41">
        <v>0</v>
      </c>
      <c r="W18" s="41">
        <v>0</v>
      </c>
      <c r="X18" s="41">
        <v>0</v>
      </c>
      <c r="Y18" s="164"/>
      <c r="Z18" s="73">
        <v>14</v>
      </c>
      <c r="AA18" s="72" t="s">
        <v>25</v>
      </c>
      <c r="AB18" s="72">
        <v>0</v>
      </c>
      <c r="AC18" s="72">
        <v>0</v>
      </c>
      <c r="AD18" s="72">
        <v>0</v>
      </c>
      <c r="AE18" s="172"/>
      <c r="AF18" s="34">
        <v>78</v>
      </c>
      <c r="AG18" s="72">
        <v>1</v>
      </c>
      <c r="AH18" s="72">
        <v>0</v>
      </c>
      <c r="AI18" s="72">
        <v>1</v>
      </c>
      <c r="AJ18" s="72">
        <v>0</v>
      </c>
      <c r="AL18" s="146"/>
      <c r="AM18" s="41">
        <v>0</v>
      </c>
      <c r="AN18" s="41">
        <v>0</v>
      </c>
      <c r="AO18" s="41">
        <v>0</v>
      </c>
      <c r="AP18" s="41">
        <v>0</v>
      </c>
      <c r="AQ18" s="32"/>
      <c r="AR18" s="146"/>
      <c r="AS18" s="41">
        <v>0</v>
      </c>
      <c r="AT18" s="41">
        <v>0</v>
      </c>
      <c r="AU18" s="41">
        <v>0</v>
      </c>
      <c r="AV18" s="41">
        <v>0</v>
      </c>
    </row>
    <row r="19" spans="1:48" x14ac:dyDescent="0.25">
      <c r="A19"/>
      <c r="B19" s="146"/>
      <c r="C19" s="41">
        <v>0</v>
      </c>
      <c r="D19" s="41">
        <v>0</v>
      </c>
      <c r="E19" s="41">
        <v>0</v>
      </c>
      <c r="F19" s="41">
        <v>0</v>
      </c>
      <c r="G19" s="32"/>
      <c r="H19" s="146"/>
      <c r="I19" s="41">
        <v>0</v>
      </c>
      <c r="J19" s="41">
        <v>0</v>
      </c>
      <c r="K19" s="41">
        <v>0</v>
      </c>
      <c r="L19" s="41">
        <v>0</v>
      </c>
      <c r="M19"/>
      <c r="N19" s="146"/>
      <c r="O19" s="37">
        <v>5</v>
      </c>
      <c r="P19" s="41">
        <v>0</v>
      </c>
      <c r="Q19" s="15">
        <v>3</v>
      </c>
      <c r="R19" s="41">
        <v>0</v>
      </c>
      <c r="S19" s="32"/>
      <c r="T19" s="146"/>
      <c r="U19" s="41">
        <v>0</v>
      </c>
      <c r="V19" s="37">
        <v>5</v>
      </c>
      <c r="W19" s="16">
        <v>1</v>
      </c>
      <c r="X19" s="41">
        <v>0</v>
      </c>
      <c r="Y19" s="164"/>
      <c r="Z19" s="73">
        <v>15</v>
      </c>
      <c r="AA19" s="72">
        <v>0</v>
      </c>
      <c r="AB19" s="72">
        <v>0</v>
      </c>
      <c r="AC19" s="72">
        <v>1</v>
      </c>
      <c r="AD19" s="72">
        <v>1</v>
      </c>
      <c r="AE19" s="172"/>
      <c r="AF19" s="34">
        <v>79</v>
      </c>
      <c r="AG19" s="72">
        <v>1</v>
      </c>
      <c r="AH19" s="72">
        <v>1</v>
      </c>
      <c r="AI19" s="72">
        <v>1</v>
      </c>
      <c r="AJ19" s="72">
        <v>0</v>
      </c>
      <c r="AL19" s="146"/>
      <c r="AM19" s="40">
        <v>0</v>
      </c>
      <c r="AN19" s="41">
        <v>0</v>
      </c>
      <c r="AO19" s="15">
        <v>0</v>
      </c>
      <c r="AP19" s="15">
        <v>0</v>
      </c>
      <c r="AQ19" s="32"/>
      <c r="AR19" s="146"/>
      <c r="AS19" s="41">
        <v>0</v>
      </c>
      <c r="AT19" s="37">
        <v>0</v>
      </c>
      <c r="AU19" s="16">
        <v>0</v>
      </c>
      <c r="AV19" s="41">
        <v>0</v>
      </c>
    </row>
    <row r="20" spans="1:48" x14ac:dyDescent="0.25">
      <c r="A20"/>
      <c r="B20" s="145">
        <v>4</v>
      </c>
      <c r="C20" s="41">
        <v>0</v>
      </c>
      <c r="D20" s="41">
        <v>0</v>
      </c>
      <c r="E20" s="41">
        <v>0</v>
      </c>
      <c r="F20" s="41">
        <v>0</v>
      </c>
      <c r="G20" s="32"/>
      <c r="H20" s="145">
        <v>13</v>
      </c>
      <c r="I20" s="41">
        <v>0</v>
      </c>
      <c r="J20" s="16">
        <v>1</v>
      </c>
      <c r="K20" s="41">
        <v>0</v>
      </c>
      <c r="L20" s="16">
        <v>1</v>
      </c>
      <c r="M20"/>
      <c r="N20" s="145">
        <v>4</v>
      </c>
      <c r="O20" s="41">
        <v>0</v>
      </c>
      <c r="P20" s="41">
        <v>0</v>
      </c>
      <c r="Q20" s="41">
        <v>0</v>
      </c>
      <c r="R20" s="41">
        <v>0</v>
      </c>
      <c r="S20" s="32"/>
      <c r="T20" s="145">
        <v>13</v>
      </c>
      <c r="U20" s="41">
        <v>0</v>
      </c>
      <c r="V20" s="37">
        <v>5</v>
      </c>
      <c r="W20" s="16">
        <v>1</v>
      </c>
      <c r="X20" s="41">
        <v>0</v>
      </c>
      <c r="Y20" s="164"/>
      <c r="Z20" s="73">
        <v>16</v>
      </c>
      <c r="AA20" s="72">
        <v>0</v>
      </c>
      <c r="AB20" s="72">
        <v>0</v>
      </c>
      <c r="AC20" s="72">
        <v>0</v>
      </c>
      <c r="AD20" s="72" t="s">
        <v>25</v>
      </c>
      <c r="AE20" s="172"/>
      <c r="AF20" s="34">
        <v>80</v>
      </c>
      <c r="AG20" s="72">
        <v>0</v>
      </c>
      <c r="AH20" s="72">
        <v>0</v>
      </c>
      <c r="AI20" s="72">
        <v>0</v>
      </c>
      <c r="AJ20" s="72">
        <v>0</v>
      </c>
      <c r="AL20" s="145">
        <v>4</v>
      </c>
      <c r="AM20" s="41">
        <v>4</v>
      </c>
      <c r="AN20" s="41">
        <v>0</v>
      </c>
      <c r="AO20" s="41">
        <v>0</v>
      </c>
      <c r="AP20" s="41">
        <v>0</v>
      </c>
      <c r="AQ20" s="32"/>
      <c r="AR20" s="145">
        <v>13</v>
      </c>
      <c r="AS20" s="41">
        <v>5</v>
      </c>
      <c r="AT20" s="37" t="s">
        <v>25</v>
      </c>
      <c r="AU20" s="16">
        <v>1</v>
      </c>
      <c r="AV20" s="41">
        <v>0</v>
      </c>
    </row>
    <row r="21" spans="1:48" x14ac:dyDescent="0.25">
      <c r="A21"/>
      <c r="B21" s="145"/>
      <c r="C21" s="41">
        <v>0</v>
      </c>
      <c r="D21" s="41">
        <v>0</v>
      </c>
      <c r="E21" s="41">
        <v>0</v>
      </c>
      <c r="F21" s="41">
        <v>0</v>
      </c>
      <c r="G21" s="32"/>
      <c r="H21" s="145"/>
      <c r="I21" s="41">
        <v>0</v>
      </c>
      <c r="J21" s="16">
        <v>1</v>
      </c>
      <c r="K21" s="41">
        <v>0</v>
      </c>
      <c r="L21" s="41">
        <v>0</v>
      </c>
      <c r="M21"/>
      <c r="N21" s="145"/>
      <c r="O21" s="41">
        <v>0</v>
      </c>
      <c r="P21" s="37">
        <v>5</v>
      </c>
      <c r="Q21" s="41">
        <v>0</v>
      </c>
      <c r="R21" s="41">
        <v>0</v>
      </c>
      <c r="S21" s="32"/>
      <c r="T21" s="145"/>
      <c r="U21" s="41">
        <v>0</v>
      </c>
      <c r="V21" s="37">
        <v>5</v>
      </c>
      <c r="W21" s="39">
        <v>2</v>
      </c>
      <c r="X21" s="41">
        <v>0</v>
      </c>
      <c r="Y21" s="164"/>
      <c r="Z21" s="73">
        <v>17</v>
      </c>
      <c r="AA21" s="72">
        <v>0</v>
      </c>
      <c r="AB21" s="72">
        <v>0</v>
      </c>
      <c r="AC21" s="72">
        <v>0</v>
      </c>
      <c r="AD21" s="72">
        <v>0</v>
      </c>
      <c r="AE21" s="172"/>
      <c r="AF21" s="34">
        <v>81</v>
      </c>
      <c r="AG21" s="72">
        <v>1</v>
      </c>
      <c r="AH21" s="72">
        <v>1</v>
      </c>
      <c r="AI21" s="72">
        <v>0</v>
      </c>
      <c r="AJ21" s="72" t="s">
        <v>25</v>
      </c>
      <c r="AL21" s="145"/>
      <c r="AM21" s="41">
        <v>4</v>
      </c>
      <c r="AN21" s="37">
        <v>5</v>
      </c>
      <c r="AO21" s="41">
        <v>0</v>
      </c>
      <c r="AP21" s="41">
        <v>0</v>
      </c>
      <c r="AQ21" s="32"/>
      <c r="AR21" s="145"/>
      <c r="AS21" s="41">
        <v>5</v>
      </c>
      <c r="AT21" s="37" t="s">
        <v>25</v>
      </c>
      <c r="AU21" s="39">
        <v>1</v>
      </c>
      <c r="AV21" s="41">
        <v>0</v>
      </c>
    </row>
    <row r="22" spans="1:48" x14ac:dyDescent="0.25">
      <c r="A22"/>
      <c r="B22" s="145"/>
      <c r="C22" s="41">
        <v>0</v>
      </c>
      <c r="D22" s="41">
        <v>0</v>
      </c>
      <c r="E22" s="41">
        <v>0</v>
      </c>
      <c r="F22" s="41">
        <v>0</v>
      </c>
      <c r="G22" s="32"/>
      <c r="H22" s="145"/>
      <c r="I22" s="41">
        <v>0</v>
      </c>
      <c r="J22" s="16">
        <v>1</v>
      </c>
      <c r="K22" s="15">
        <v>3</v>
      </c>
      <c r="L22" s="41">
        <v>0</v>
      </c>
      <c r="M22"/>
      <c r="N22" s="145"/>
      <c r="O22" s="41">
        <v>0</v>
      </c>
      <c r="P22" s="16">
        <v>1</v>
      </c>
      <c r="Q22" s="41">
        <v>0</v>
      </c>
      <c r="R22" s="41">
        <v>0</v>
      </c>
      <c r="S22" s="32"/>
      <c r="T22" s="145"/>
      <c r="U22" s="39">
        <v>2</v>
      </c>
      <c r="V22" s="37">
        <v>5</v>
      </c>
      <c r="W22" s="37">
        <v>5</v>
      </c>
      <c r="X22" s="41">
        <v>0</v>
      </c>
      <c r="Y22" s="164"/>
      <c r="Z22" s="73">
        <v>18</v>
      </c>
      <c r="AA22" s="72">
        <v>0</v>
      </c>
      <c r="AB22" s="72">
        <v>0</v>
      </c>
      <c r="AC22" s="72">
        <v>0</v>
      </c>
      <c r="AD22" s="72" t="s">
        <v>25</v>
      </c>
      <c r="AE22" s="172"/>
      <c r="AF22" s="34">
        <v>82</v>
      </c>
      <c r="AG22" s="72">
        <v>1</v>
      </c>
      <c r="AH22" s="72">
        <v>0</v>
      </c>
      <c r="AI22" s="72">
        <v>1</v>
      </c>
      <c r="AJ22" s="72">
        <v>0</v>
      </c>
      <c r="AL22" s="145"/>
      <c r="AM22" s="41">
        <v>0</v>
      </c>
      <c r="AN22" s="16">
        <v>0</v>
      </c>
      <c r="AO22" s="41">
        <v>0</v>
      </c>
      <c r="AP22" s="41">
        <v>0</v>
      </c>
      <c r="AQ22" s="32"/>
      <c r="AR22" s="145"/>
      <c r="AS22" s="39">
        <v>5</v>
      </c>
      <c r="AT22" s="37" t="s">
        <v>25</v>
      </c>
      <c r="AU22" s="37">
        <v>5</v>
      </c>
      <c r="AV22" s="41">
        <v>0</v>
      </c>
    </row>
    <row r="23" spans="1:48" x14ac:dyDescent="0.25">
      <c r="A23"/>
      <c r="B23" s="145"/>
      <c r="C23" s="41">
        <v>0</v>
      </c>
      <c r="D23" s="41">
        <v>0</v>
      </c>
      <c r="E23" s="41">
        <v>0</v>
      </c>
      <c r="F23" s="41">
        <v>0</v>
      </c>
      <c r="G23" s="32"/>
      <c r="H23" s="145"/>
      <c r="I23" s="41">
        <v>0</v>
      </c>
      <c r="J23" s="16">
        <v>1</v>
      </c>
      <c r="K23" s="39">
        <v>2</v>
      </c>
      <c r="L23" s="41">
        <v>0</v>
      </c>
      <c r="M23"/>
      <c r="N23" s="145"/>
      <c r="O23" s="41">
        <v>0</v>
      </c>
      <c r="P23" s="41">
        <v>0</v>
      </c>
      <c r="Q23" s="41">
        <v>0</v>
      </c>
      <c r="R23" s="41">
        <v>0</v>
      </c>
      <c r="S23" s="32"/>
      <c r="T23" s="145"/>
      <c r="U23" s="16">
        <v>1</v>
      </c>
      <c r="V23" s="15">
        <v>3</v>
      </c>
      <c r="W23" s="15">
        <v>3</v>
      </c>
      <c r="X23" s="41">
        <v>0</v>
      </c>
      <c r="Y23" s="164"/>
      <c r="Z23" s="73">
        <v>19</v>
      </c>
      <c r="AA23" s="72">
        <v>0</v>
      </c>
      <c r="AB23" s="72">
        <v>0</v>
      </c>
      <c r="AC23" s="72">
        <v>1</v>
      </c>
      <c r="AD23" s="72">
        <v>0</v>
      </c>
      <c r="AE23" s="172"/>
      <c r="AF23" s="34">
        <v>83</v>
      </c>
      <c r="AG23" s="72">
        <v>0</v>
      </c>
      <c r="AH23" s="72">
        <v>0</v>
      </c>
      <c r="AI23" s="72">
        <v>0</v>
      </c>
      <c r="AJ23" s="72">
        <v>0</v>
      </c>
      <c r="AL23" s="145"/>
      <c r="AM23" s="41">
        <v>4</v>
      </c>
      <c r="AN23" s="41">
        <v>0</v>
      </c>
      <c r="AO23" s="41">
        <v>0</v>
      </c>
      <c r="AP23" s="41">
        <v>0</v>
      </c>
      <c r="AQ23" s="32"/>
      <c r="AR23" s="145"/>
      <c r="AS23" s="16">
        <v>5</v>
      </c>
      <c r="AT23" s="15">
        <v>0</v>
      </c>
      <c r="AU23" s="15">
        <v>5</v>
      </c>
      <c r="AV23" s="41">
        <v>0</v>
      </c>
    </row>
    <row r="24" spans="1:48" x14ac:dyDescent="0.25">
      <c r="A24"/>
      <c r="B24" s="145"/>
      <c r="C24" s="41">
        <v>0</v>
      </c>
      <c r="D24" s="41">
        <v>0</v>
      </c>
      <c r="E24" s="41">
        <v>0</v>
      </c>
      <c r="F24" s="41">
        <v>0</v>
      </c>
      <c r="G24" s="32"/>
      <c r="H24" s="145"/>
      <c r="I24" s="16">
        <v>1</v>
      </c>
      <c r="J24" s="16">
        <v>1</v>
      </c>
      <c r="K24" s="16">
        <v>1</v>
      </c>
      <c r="L24" s="41">
        <v>0</v>
      </c>
      <c r="M24"/>
      <c r="N24" s="145"/>
      <c r="O24" s="41">
        <v>0</v>
      </c>
      <c r="P24" s="41">
        <v>0</v>
      </c>
      <c r="Q24" s="41">
        <v>0</v>
      </c>
      <c r="R24" s="41">
        <v>0</v>
      </c>
      <c r="S24" s="32"/>
      <c r="T24" s="145"/>
      <c r="U24" s="37">
        <v>5</v>
      </c>
      <c r="V24" s="41">
        <v>0</v>
      </c>
      <c r="W24" s="16">
        <v>1</v>
      </c>
      <c r="X24" s="16">
        <v>1</v>
      </c>
      <c r="Y24" s="164"/>
      <c r="Z24" s="73">
        <v>20</v>
      </c>
      <c r="AA24" s="72">
        <v>0</v>
      </c>
      <c r="AB24" s="72">
        <v>0</v>
      </c>
      <c r="AC24" s="72">
        <v>0</v>
      </c>
      <c r="AD24" s="72">
        <v>1</v>
      </c>
      <c r="AE24" s="172"/>
      <c r="AF24" s="34">
        <v>84</v>
      </c>
      <c r="AG24" s="72" t="s">
        <v>25</v>
      </c>
      <c r="AH24" s="72">
        <v>1</v>
      </c>
      <c r="AI24" s="72">
        <v>1</v>
      </c>
      <c r="AJ24" s="72">
        <v>1</v>
      </c>
      <c r="AL24" s="145"/>
      <c r="AM24" s="41">
        <v>0</v>
      </c>
      <c r="AN24" s="41">
        <v>0</v>
      </c>
      <c r="AO24" s="41">
        <v>0</v>
      </c>
      <c r="AP24" s="41">
        <v>0</v>
      </c>
      <c r="AQ24" s="32"/>
      <c r="AR24" s="145"/>
      <c r="AS24" s="37">
        <v>5</v>
      </c>
      <c r="AT24" s="41">
        <v>0</v>
      </c>
      <c r="AU24" s="16">
        <v>5</v>
      </c>
      <c r="AV24" s="16">
        <v>0</v>
      </c>
    </row>
    <row r="25" spans="1:48" x14ac:dyDescent="0.25">
      <c r="A25"/>
      <c r="B25" s="146">
        <v>5</v>
      </c>
      <c r="C25" s="41">
        <v>0</v>
      </c>
      <c r="D25" s="41">
        <v>0</v>
      </c>
      <c r="E25" s="16">
        <v>1</v>
      </c>
      <c r="F25" s="41">
        <v>0</v>
      </c>
      <c r="G25" s="32"/>
      <c r="H25" s="146">
        <v>14</v>
      </c>
      <c r="I25" s="41">
        <v>0</v>
      </c>
      <c r="J25" s="41">
        <v>0</v>
      </c>
      <c r="K25" s="41">
        <v>0</v>
      </c>
      <c r="L25" s="41">
        <v>0</v>
      </c>
      <c r="M25"/>
      <c r="N25" s="146">
        <v>5</v>
      </c>
      <c r="O25" s="37">
        <v>5</v>
      </c>
      <c r="P25" s="41">
        <v>0</v>
      </c>
      <c r="Q25" s="15">
        <v>3</v>
      </c>
      <c r="R25" s="41">
        <v>0</v>
      </c>
      <c r="S25" s="32"/>
      <c r="T25" s="146">
        <v>14</v>
      </c>
      <c r="U25" s="41">
        <v>0</v>
      </c>
      <c r="V25" s="41">
        <v>0</v>
      </c>
      <c r="W25" s="37">
        <v>5</v>
      </c>
      <c r="X25" s="41">
        <v>0</v>
      </c>
      <c r="Y25" s="164"/>
      <c r="Z25" s="73">
        <v>21</v>
      </c>
      <c r="AA25" s="72">
        <v>0</v>
      </c>
      <c r="AB25" s="72">
        <v>0</v>
      </c>
      <c r="AC25" s="72">
        <v>0</v>
      </c>
      <c r="AD25" s="72" t="s">
        <v>25</v>
      </c>
      <c r="AE25" s="172"/>
      <c r="AF25" s="34">
        <v>85</v>
      </c>
      <c r="AG25" s="72">
        <v>0</v>
      </c>
      <c r="AH25" s="72">
        <v>1</v>
      </c>
      <c r="AI25" s="72">
        <v>0</v>
      </c>
      <c r="AJ25" s="72">
        <v>0</v>
      </c>
      <c r="AL25" s="146">
        <v>5</v>
      </c>
      <c r="AM25" s="40">
        <v>0</v>
      </c>
      <c r="AN25" s="41">
        <v>0</v>
      </c>
      <c r="AO25" s="15">
        <v>3</v>
      </c>
      <c r="AP25" s="15">
        <v>0</v>
      </c>
      <c r="AQ25" s="32"/>
      <c r="AR25" s="146">
        <v>14</v>
      </c>
      <c r="AS25" s="41">
        <v>0</v>
      </c>
      <c r="AT25" s="41">
        <v>0</v>
      </c>
      <c r="AU25" s="37">
        <v>5</v>
      </c>
      <c r="AV25" s="41">
        <v>0</v>
      </c>
    </row>
    <row r="26" spans="1:48" x14ac:dyDescent="0.25">
      <c r="A26"/>
      <c r="B26" s="146"/>
      <c r="C26" s="41">
        <v>0</v>
      </c>
      <c r="D26" s="41">
        <v>0</v>
      </c>
      <c r="E26" s="41">
        <v>0</v>
      </c>
      <c r="F26" s="41">
        <v>0</v>
      </c>
      <c r="G26" s="32"/>
      <c r="H26" s="146"/>
      <c r="I26" s="41">
        <v>0</v>
      </c>
      <c r="J26" s="41">
        <v>0</v>
      </c>
      <c r="K26" s="41">
        <v>0</v>
      </c>
      <c r="L26" s="41">
        <v>0</v>
      </c>
      <c r="M26"/>
      <c r="N26" s="146"/>
      <c r="O26" s="41">
        <v>0</v>
      </c>
      <c r="P26" s="41">
        <v>0</v>
      </c>
      <c r="Q26" s="15">
        <v>3</v>
      </c>
      <c r="R26" s="41">
        <v>0</v>
      </c>
      <c r="S26" s="32"/>
      <c r="T26" s="146"/>
      <c r="U26" s="41">
        <v>0</v>
      </c>
      <c r="V26" s="41">
        <v>0</v>
      </c>
      <c r="W26" s="15">
        <v>3</v>
      </c>
      <c r="X26" s="41">
        <v>0</v>
      </c>
      <c r="Y26" s="164"/>
      <c r="Z26" s="73">
        <v>22</v>
      </c>
      <c r="AA26" s="72">
        <v>0</v>
      </c>
      <c r="AB26" s="72">
        <v>0</v>
      </c>
      <c r="AC26" s="72">
        <v>1</v>
      </c>
      <c r="AD26" s="72">
        <v>0</v>
      </c>
      <c r="AE26" s="172"/>
      <c r="AF26" s="34">
        <v>86</v>
      </c>
      <c r="AG26" s="72">
        <v>0</v>
      </c>
      <c r="AH26" s="72">
        <v>0</v>
      </c>
      <c r="AI26" s="72">
        <v>1</v>
      </c>
      <c r="AJ26" s="72">
        <v>0</v>
      </c>
      <c r="AL26" s="146"/>
      <c r="AM26" s="41">
        <v>2</v>
      </c>
      <c r="AN26" s="41">
        <v>1</v>
      </c>
      <c r="AO26" s="15">
        <v>3</v>
      </c>
      <c r="AP26" s="15">
        <v>0</v>
      </c>
      <c r="AQ26" s="32"/>
      <c r="AR26" s="146"/>
      <c r="AS26" s="41">
        <v>0</v>
      </c>
      <c r="AT26" s="41">
        <v>0</v>
      </c>
      <c r="AU26" s="15">
        <v>5</v>
      </c>
      <c r="AV26" s="41">
        <v>0</v>
      </c>
    </row>
    <row r="27" spans="1:48" x14ac:dyDescent="0.25">
      <c r="A27"/>
      <c r="B27" s="146"/>
      <c r="C27" s="41">
        <v>0</v>
      </c>
      <c r="D27" s="41">
        <v>0</v>
      </c>
      <c r="E27" s="41">
        <v>0</v>
      </c>
      <c r="F27" s="41">
        <v>0</v>
      </c>
      <c r="G27" s="32"/>
      <c r="H27" s="146"/>
      <c r="I27" s="41">
        <v>0</v>
      </c>
      <c r="J27" s="41">
        <v>0</v>
      </c>
      <c r="K27" s="41">
        <v>0</v>
      </c>
      <c r="L27" s="41">
        <v>0</v>
      </c>
      <c r="M27"/>
      <c r="N27" s="146"/>
      <c r="O27" s="41">
        <v>0</v>
      </c>
      <c r="P27" s="41">
        <v>0</v>
      </c>
      <c r="Q27" s="41">
        <v>0</v>
      </c>
      <c r="R27" s="41">
        <v>0</v>
      </c>
      <c r="S27" s="32"/>
      <c r="T27" s="146"/>
      <c r="U27" s="41">
        <v>0</v>
      </c>
      <c r="V27" s="41">
        <v>0</v>
      </c>
      <c r="W27" s="38">
        <v>4</v>
      </c>
      <c r="X27" s="37">
        <v>5</v>
      </c>
      <c r="Y27" s="164"/>
      <c r="Z27" s="73">
        <v>23</v>
      </c>
      <c r="AA27" s="72">
        <v>0</v>
      </c>
      <c r="AB27" s="72">
        <v>0</v>
      </c>
      <c r="AC27" s="72">
        <v>0</v>
      </c>
      <c r="AD27" s="72">
        <v>0</v>
      </c>
      <c r="AE27" s="172"/>
      <c r="AF27" s="34">
        <v>87</v>
      </c>
      <c r="AG27" s="72" t="s">
        <v>25</v>
      </c>
      <c r="AH27" s="72">
        <v>0</v>
      </c>
      <c r="AI27" s="72">
        <v>0</v>
      </c>
      <c r="AJ27" s="72">
        <v>0</v>
      </c>
      <c r="AL27" s="146"/>
      <c r="AM27" s="41">
        <v>0</v>
      </c>
      <c r="AN27" s="41">
        <v>0</v>
      </c>
      <c r="AO27" s="41">
        <v>0</v>
      </c>
      <c r="AP27" s="41">
        <v>0</v>
      </c>
      <c r="AQ27" s="32"/>
      <c r="AR27" s="146"/>
      <c r="AS27" s="41">
        <v>0</v>
      </c>
      <c r="AT27" s="41">
        <v>0</v>
      </c>
      <c r="AU27" s="38">
        <v>5</v>
      </c>
      <c r="AV27" s="37" t="s">
        <v>25</v>
      </c>
    </row>
    <row r="28" spans="1:48" x14ac:dyDescent="0.25">
      <c r="A28"/>
      <c r="B28" s="146"/>
      <c r="C28" s="41">
        <v>0</v>
      </c>
      <c r="D28" s="41">
        <v>0</v>
      </c>
      <c r="E28" s="41">
        <v>0</v>
      </c>
      <c r="F28" s="41">
        <v>0</v>
      </c>
      <c r="G28" s="32"/>
      <c r="H28" s="146"/>
      <c r="I28" s="41">
        <v>0</v>
      </c>
      <c r="J28" s="41">
        <v>0</v>
      </c>
      <c r="K28" s="41">
        <v>0</v>
      </c>
      <c r="L28" s="41">
        <v>0</v>
      </c>
      <c r="M28"/>
      <c r="N28" s="146"/>
      <c r="O28" s="41">
        <v>0</v>
      </c>
      <c r="P28" s="41">
        <v>0</v>
      </c>
      <c r="Q28" s="41">
        <v>0</v>
      </c>
      <c r="R28" s="41">
        <v>0</v>
      </c>
      <c r="S28" s="32"/>
      <c r="T28" s="146"/>
      <c r="U28" s="41">
        <v>0</v>
      </c>
      <c r="V28" s="41">
        <v>0</v>
      </c>
      <c r="W28" s="38">
        <v>4</v>
      </c>
      <c r="X28" s="40" t="s">
        <v>25</v>
      </c>
      <c r="Y28" s="164"/>
      <c r="Z28" s="73">
        <v>24</v>
      </c>
      <c r="AA28" s="72">
        <v>0</v>
      </c>
      <c r="AB28" s="72">
        <v>0</v>
      </c>
      <c r="AC28" s="72">
        <v>0</v>
      </c>
      <c r="AD28" s="72">
        <v>0</v>
      </c>
      <c r="AE28" s="172"/>
      <c r="AF28" s="34">
        <v>88</v>
      </c>
      <c r="AG28" s="72" t="s">
        <v>25</v>
      </c>
      <c r="AH28" s="72">
        <v>1</v>
      </c>
      <c r="AI28" s="72">
        <v>0</v>
      </c>
      <c r="AJ28" s="72">
        <v>0</v>
      </c>
      <c r="AL28" s="146"/>
      <c r="AM28" s="41">
        <v>0</v>
      </c>
      <c r="AN28" s="41">
        <v>0</v>
      </c>
      <c r="AO28" s="41">
        <v>0</v>
      </c>
      <c r="AP28" s="41">
        <v>0</v>
      </c>
      <c r="AQ28" s="32"/>
      <c r="AR28" s="146"/>
      <c r="AS28" s="41">
        <v>0</v>
      </c>
      <c r="AT28" s="41">
        <v>0</v>
      </c>
      <c r="AU28" s="38">
        <v>5</v>
      </c>
      <c r="AV28" s="40" t="s">
        <v>25</v>
      </c>
    </row>
    <row r="29" spans="1:48" x14ac:dyDescent="0.25">
      <c r="A29"/>
      <c r="B29" s="146"/>
      <c r="C29" s="41">
        <v>0</v>
      </c>
      <c r="D29" s="41">
        <v>0</v>
      </c>
      <c r="E29" s="41">
        <v>0</v>
      </c>
      <c r="F29" s="16">
        <v>1</v>
      </c>
      <c r="G29" s="32"/>
      <c r="H29" s="146"/>
      <c r="I29" s="41">
        <v>0</v>
      </c>
      <c r="J29" s="41">
        <v>0</v>
      </c>
      <c r="K29" s="41">
        <v>0</v>
      </c>
      <c r="L29" s="41">
        <v>0</v>
      </c>
      <c r="M29"/>
      <c r="N29" s="146"/>
      <c r="O29" s="41">
        <v>0</v>
      </c>
      <c r="P29" s="41">
        <v>0</v>
      </c>
      <c r="Q29" s="41">
        <v>0</v>
      </c>
      <c r="R29" s="41">
        <v>0</v>
      </c>
      <c r="S29" s="32"/>
      <c r="T29" s="146"/>
      <c r="U29" s="41">
        <v>0</v>
      </c>
      <c r="V29" s="41">
        <v>0</v>
      </c>
      <c r="W29" s="41">
        <v>0</v>
      </c>
      <c r="X29" s="40" t="s">
        <v>25</v>
      </c>
      <c r="Y29" s="164"/>
      <c r="Z29" s="73">
        <v>25</v>
      </c>
      <c r="AA29" s="72">
        <v>1</v>
      </c>
      <c r="AB29" s="72">
        <v>0</v>
      </c>
      <c r="AC29" s="72">
        <v>0</v>
      </c>
      <c r="AD29" s="72">
        <v>0</v>
      </c>
      <c r="AE29" s="172"/>
      <c r="AF29" s="34">
        <v>89</v>
      </c>
      <c r="AG29" s="72">
        <v>0</v>
      </c>
      <c r="AH29" s="72">
        <v>0</v>
      </c>
      <c r="AI29" s="72">
        <v>0</v>
      </c>
      <c r="AJ29" s="72">
        <v>0</v>
      </c>
      <c r="AL29" s="146"/>
      <c r="AM29" s="41">
        <v>0</v>
      </c>
      <c r="AN29" s="41">
        <v>0</v>
      </c>
      <c r="AO29" s="41">
        <v>3</v>
      </c>
      <c r="AP29" s="41">
        <v>0</v>
      </c>
      <c r="AQ29" s="32"/>
      <c r="AR29" s="146"/>
      <c r="AS29" s="41">
        <v>0</v>
      </c>
      <c r="AT29" s="41">
        <v>0</v>
      </c>
      <c r="AU29" s="41">
        <v>0</v>
      </c>
      <c r="AV29" s="40" t="s">
        <v>25</v>
      </c>
    </row>
    <row r="30" spans="1:48" x14ac:dyDescent="0.25">
      <c r="A30"/>
      <c r="B30" s="145">
        <v>6</v>
      </c>
      <c r="C30" s="16">
        <v>1</v>
      </c>
      <c r="D30" s="16">
        <v>1</v>
      </c>
      <c r="E30" s="39">
        <v>2</v>
      </c>
      <c r="F30" s="39">
        <v>2</v>
      </c>
      <c r="G30" s="32"/>
      <c r="H30" s="145">
        <v>15</v>
      </c>
      <c r="I30" s="16">
        <v>1</v>
      </c>
      <c r="J30" s="41">
        <v>0</v>
      </c>
      <c r="K30" s="39">
        <v>2</v>
      </c>
      <c r="L30" s="39">
        <v>2</v>
      </c>
      <c r="M30"/>
      <c r="N30" s="145">
        <v>6</v>
      </c>
      <c r="O30" s="15">
        <v>3</v>
      </c>
      <c r="P30" s="37">
        <v>5</v>
      </c>
      <c r="Q30" s="38">
        <v>4</v>
      </c>
      <c r="R30" s="39">
        <v>2</v>
      </c>
      <c r="S30" s="32"/>
      <c r="T30" s="145">
        <v>15</v>
      </c>
      <c r="U30" s="41">
        <v>0</v>
      </c>
      <c r="V30" s="41">
        <v>0</v>
      </c>
      <c r="W30" s="15">
        <v>3</v>
      </c>
      <c r="X30" s="41">
        <v>0</v>
      </c>
      <c r="Y30" s="164"/>
      <c r="Z30" s="73">
        <v>26</v>
      </c>
      <c r="AA30" s="72">
        <v>0</v>
      </c>
      <c r="AB30" s="72" t="s">
        <v>25</v>
      </c>
      <c r="AC30" s="72">
        <v>1</v>
      </c>
      <c r="AD30" s="72">
        <v>0</v>
      </c>
      <c r="AE30" s="172"/>
      <c r="AF30" s="34">
        <v>90</v>
      </c>
      <c r="AG30" s="72" t="s">
        <v>25</v>
      </c>
      <c r="AH30" s="72">
        <v>1</v>
      </c>
      <c r="AI30" s="72">
        <v>0</v>
      </c>
      <c r="AJ30" s="72">
        <v>0</v>
      </c>
      <c r="AL30" s="145">
        <v>6</v>
      </c>
      <c r="AM30" s="15">
        <v>4</v>
      </c>
      <c r="AN30" s="37" t="s">
        <v>25</v>
      </c>
      <c r="AO30" s="38">
        <v>5</v>
      </c>
      <c r="AP30" s="38">
        <v>2</v>
      </c>
      <c r="AQ30" s="32"/>
      <c r="AR30" s="145">
        <v>15</v>
      </c>
      <c r="AS30" s="41">
        <v>5</v>
      </c>
      <c r="AT30" s="41">
        <v>0</v>
      </c>
      <c r="AU30" s="15">
        <v>3</v>
      </c>
      <c r="AV30" s="41">
        <v>0</v>
      </c>
    </row>
    <row r="31" spans="1:48" x14ac:dyDescent="0.25">
      <c r="A31"/>
      <c r="B31" s="145"/>
      <c r="C31" s="16">
        <v>1</v>
      </c>
      <c r="D31" s="16">
        <v>1</v>
      </c>
      <c r="E31" s="39">
        <v>2</v>
      </c>
      <c r="F31" s="16">
        <v>1</v>
      </c>
      <c r="G31" s="32"/>
      <c r="H31" s="145"/>
      <c r="I31" s="16">
        <v>1</v>
      </c>
      <c r="J31" s="41">
        <v>0</v>
      </c>
      <c r="K31" s="39">
        <v>2</v>
      </c>
      <c r="L31" s="39">
        <v>2</v>
      </c>
      <c r="M31"/>
      <c r="N31" s="145"/>
      <c r="O31" s="40" t="s">
        <v>25</v>
      </c>
      <c r="P31" s="37">
        <v>5</v>
      </c>
      <c r="Q31" s="37">
        <v>5</v>
      </c>
      <c r="R31" s="39">
        <v>2</v>
      </c>
      <c r="S31" s="32"/>
      <c r="T31" s="145"/>
      <c r="U31" s="38">
        <v>4</v>
      </c>
      <c r="V31" s="40" t="s">
        <v>25</v>
      </c>
      <c r="W31" s="16">
        <v>1</v>
      </c>
      <c r="X31" s="40" t="s">
        <v>25</v>
      </c>
      <c r="Y31" s="164"/>
      <c r="Z31" s="73">
        <v>27</v>
      </c>
      <c r="AA31" s="72">
        <v>0</v>
      </c>
      <c r="AB31" s="72">
        <v>0</v>
      </c>
      <c r="AC31" s="72">
        <v>0</v>
      </c>
      <c r="AD31" s="72">
        <v>0</v>
      </c>
      <c r="AE31" s="172"/>
      <c r="AF31" s="34">
        <v>91</v>
      </c>
      <c r="AG31" s="72" t="s">
        <v>25</v>
      </c>
      <c r="AH31" s="72">
        <v>1</v>
      </c>
      <c r="AI31" s="72">
        <v>0</v>
      </c>
      <c r="AJ31" s="72">
        <v>1</v>
      </c>
      <c r="AL31" s="145"/>
      <c r="AM31" s="40" t="s">
        <v>25</v>
      </c>
      <c r="AN31" s="37" t="s">
        <v>25</v>
      </c>
      <c r="AO31" s="37">
        <v>5</v>
      </c>
      <c r="AP31" s="37">
        <v>2</v>
      </c>
      <c r="AQ31" s="32"/>
      <c r="AR31" s="145"/>
      <c r="AS31" s="38">
        <v>5</v>
      </c>
      <c r="AT31" s="40" t="s">
        <v>25</v>
      </c>
      <c r="AU31" s="16">
        <v>3</v>
      </c>
      <c r="AV31" s="40" t="s">
        <v>25</v>
      </c>
    </row>
    <row r="32" spans="1:48" x14ac:dyDescent="0.25">
      <c r="A32"/>
      <c r="B32" s="145"/>
      <c r="C32" s="41">
        <v>0</v>
      </c>
      <c r="D32" s="16">
        <v>1</v>
      </c>
      <c r="E32" s="39">
        <v>2</v>
      </c>
      <c r="F32" s="41">
        <v>0</v>
      </c>
      <c r="G32" s="32"/>
      <c r="H32" s="145"/>
      <c r="I32" s="16">
        <v>1</v>
      </c>
      <c r="J32" s="41">
        <v>0</v>
      </c>
      <c r="K32" s="39">
        <v>2</v>
      </c>
      <c r="L32" s="39">
        <v>2</v>
      </c>
      <c r="M32"/>
      <c r="N32" s="145"/>
      <c r="O32" s="37">
        <v>5</v>
      </c>
      <c r="P32" s="41">
        <v>0</v>
      </c>
      <c r="Q32" s="38">
        <v>4</v>
      </c>
      <c r="R32" s="39">
        <v>2</v>
      </c>
      <c r="S32" s="32"/>
      <c r="T32" s="145"/>
      <c r="U32" s="41">
        <v>0</v>
      </c>
      <c r="V32" s="41">
        <v>0</v>
      </c>
      <c r="W32" s="37">
        <v>5</v>
      </c>
      <c r="X32" s="41">
        <v>0</v>
      </c>
      <c r="Y32" s="164"/>
      <c r="Z32" s="73">
        <v>28</v>
      </c>
      <c r="AA32" s="72">
        <v>0</v>
      </c>
      <c r="AB32" s="72">
        <v>0</v>
      </c>
      <c r="AC32" s="72">
        <v>0</v>
      </c>
      <c r="AD32" s="72">
        <v>0</v>
      </c>
      <c r="AE32" s="172"/>
      <c r="AF32" s="34">
        <v>92</v>
      </c>
      <c r="AG32" s="72">
        <v>0</v>
      </c>
      <c r="AH32" s="72">
        <v>0</v>
      </c>
      <c r="AI32" s="72">
        <v>0</v>
      </c>
      <c r="AJ32" s="72" t="s">
        <v>25</v>
      </c>
      <c r="AL32" s="145"/>
      <c r="AM32" s="37" t="s">
        <v>25</v>
      </c>
      <c r="AN32" s="41">
        <v>1</v>
      </c>
      <c r="AO32" s="38">
        <v>3</v>
      </c>
      <c r="AP32" s="38">
        <v>2</v>
      </c>
      <c r="AQ32" s="32"/>
      <c r="AR32" s="145"/>
      <c r="AS32" s="41">
        <v>0</v>
      </c>
      <c r="AT32" s="41">
        <v>0</v>
      </c>
      <c r="AU32" s="37">
        <v>5</v>
      </c>
      <c r="AV32" s="41">
        <v>0</v>
      </c>
    </row>
    <row r="33" spans="1:48" x14ac:dyDescent="0.25">
      <c r="A33"/>
      <c r="B33" s="145"/>
      <c r="C33" s="16">
        <v>1</v>
      </c>
      <c r="D33" s="16">
        <v>1</v>
      </c>
      <c r="E33" s="39">
        <v>2</v>
      </c>
      <c r="F33" s="39">
        <v>2</v>
      </c>
      <c r="G33" s="32"/>
      <c r="H33" s="145"/>
      <c r="I33" s="41">
        <v>0</v>
      </c>
      <c r="J33" s="41">
        <v>0</v>
      </c>
      <c r="K33" s="39">
        <v>2</v>
      </c>
      <c r="L33" s="39">
        <v>2</v>
      </c>
      <c r="M33"/>
      <c r="N33" s="145"/>
      <c r="O33" s="15">
        <v>3</v>
      </c>
      <c r="P33" s="41">
        <v>0</v>
      </c>
      <c r="Q33" s="38">
        <v>4</v>
      </c>
      <c r="R33" s="38">
        <v>4</v>
      </c>
      <c r="S33" s="32"/>
      <c r="T33" s="145"/>
      <c r="U33" s="41">
        <v>0</v>
      </c>
      <c r="V33" s="41">
        <v>0</v>
      </c>
      <c r="W33" s="37">
        <v>5</v>
      </c>
      <c r="X33" s="37">
        <v>5</v>
      </c>
      <c r="Y33" s="164"/>
      <c r="Z33" s="73">
        <v>29</v>
      </c>
      <c r="AA33" s="72">
        <v>0</v>
      </c>
      <c r="AB33" s="72" t="s">
        <v>25</v>
      </c>
      <c r="AC33" s="72">
        <v>1</v>
      </c>
      <c r="AD33" s="72">
        <v>0</v>
      </c>
      <c r="AE33" s="172"/>
      <c r="AF33" s="34">
        <v>93</v>
      </c>
      <c r="AG33" s="72">
        <v>1</v>
      </c>
      <c r="AH33" s="72">
        <v>0</v>
      </c>
      <c r="AI33" s="72">
        <v>0</v>
      </c>
      <c r="AJ33" s="72">
        <v>0</v>
      </c>
      <c r="AL33" s="145"/>
      <c r="AM33" s="15">
        <v>5</v>
      </c>
      <c r="AN33" s="41">
        <v>1</v>
      </c>
      <c r="AO33" s="38">
        <v>5</v>
      </c>
      <c r="AP33" s="38">
        <v>2</v>
      </c>
      <c r="AQ33" s="32"/>
      <c r="AR33" s="145"/>
      <c r="AS33" s="41">
        <v>0</v>
      </c>
      <c r="AT33" s="41">
        <v>0</v>
      </c>
      <c r="AU33" s="37">
        <v>5</v>
      </c>
      <c r="AV33" s="40">
        <v>0</v>
      </c>
    </row>
    <row r="34" spans="1:48" x14ac:dyDescent="0.25">
      <c r="A34"/>
      <c r="B34" s="145"/>
      <c r="C34" s="16">
        <v>1</v>
      </c>
      <c r="D34" s="16">
        <v>1</v>
      </c>
      <c r="E34" s="39">
        <v>2</v>
      </c>
      <c r="F34" s="16">
        <v>1</v>
      </c>
      <c r="G34" s="32"/>
      <c r="H34" s="145"/>
      <c r="I34" s="41">
        <v>0</v>
      </c>
      <c r="J34" s="41">
        <v>0</v>
      </c>
      <c r="K34" s="39">
        <v>2</v>
      </c>
      <c r="L34" s="39">
        <v>2</v>
      </c>
      <c r="M34"/>
      <c r="N34" s="145"/>
      <c r="O34" s="40" t="s">
        <v>25</v>
      </c>
      <c r="P34" s="37">
        <v>5</v>
      </c>
      <c r="Q34" s="37">
        <v>5</v>
      </c>
      <c r="R34" s="38">
        <v>4</v>
      </c>
      <c r="S34" s="32"/>
      <c r="T34" s="145"/>
      <c r="U34" s="41">
        <v>0</v>
      </c>
      <c r="V34" s="41">
        <v>0</v>
      </c>
      <c r="W34" s="16">
        <v>1</v>
      </c>
      <c r="X34" s="41">
        <v>0</v>
      </c>
      <c r="Y34" s="164"/>
      <c r="Z34" s="73">
        <v>30</v>
      </c>
      <c r="AA34" s="72">
        <v>0</v>
      </c>
      <c r="AB34" s="72">
        <v>0</v>
      </c>
      <c r="AC34" s="72">
        <v>0</v>
      </c>
      <c r="AD34" s="72">
        <v>0</v>
      </c>
      <c r="AE34" s="172"/>
      <c r="AF34" s="34">
        <v>94</v>
      </c>
      <c r="AG34" s="72" t="s">
        <v>25</v>
      </c>
      <c r="AH34" s="72">
        <v>0</v>
      </c>
      <c r="AI34" s="72">
        <v>0</v>
      </c>
      <c r="AJ34" s="72">
        <v>0</v>
      </c>
      <c r="AL34" s="145"/>
      <c r="AM34" s="40" t="s">
        <v>25</v>
      </c>
      <c r="AN34" s="37" t="s">
        <v>25</v>
      </c>
      <c r="AO34" s="37">
        <v>5</v>
      </c>
      <c r="AP34" s="37">
        <v>2</v>
      </c>
      <c r="AQ34" s="32"/>
      <c r="AR34" s="145"/>
      <c r="AS34" s="41">
        <v>0</v>
      </c>
      <c r="AT34" s="41">
        <v>0</v>
      </c>
      <c r="AU34" s="16">
        <v>3</v>
      </c>
      <c r="AV34" s="41">
        <v>0</v>
      </c>
    </row>
    <row r="35" spans="1:48" x14ac:dyDescent="0.25">
      <c r="A35"/>
      <c r="B35" s="146">
        <v>7</v>
      </c>
      <c r="C35" s="41">
        <v>0</v>
      </c>
      <c r="D35" s="41">
        <v>0</v>
      </c>
      <c r="E35" s="39">
        <v>2</v>
      </c>
      <c r="F35" s="16">
        <v>1</v>
      </c>
      <c r="G35" s="32"/>
      <c r="H35" s="146">
        <v>16</v>
      </c>
      <c r="I35" s="16">
        <v>1</v>
      </c>
      <c r="J35" s="41">
        <v>0</v>
      </c>
      <c r="K35" s="41">
        <v>0</v>
      </c>
      <c r="L35" s="16">
        <v>1</v>
      </c>
      <c r="M35"/>
      <c r="N35" s="146">
        <v>7</v>
      </c>
      <c r="O35" s="41">
        <v>0</v>
      </c>
      <c r="P35" s="37">
        <v>5</v>
      </c>
      <c r="Q35" s="41">
        <v>0</v>
      </c>
      <c r="R35" s="41">
        <v>0</v>
      </c>
      <c r="S35" s="32"/>
      <c r="T35" s="146">
        <v>16</v>
      </c>
      <c r="U35" s="16">
        <v>1</v>
      </c>
      <c r="V35" s="37">
        <v>5</v>
      </c>
      <c r="W35" s="38">
        <v>4</v>
      </c>
      <c r="X35" s="39">
        <v>2</v>
      </c>
      <c r="Y35" s="164"/>
      <c r="Z35" s="73">
        <v>31</v>
      </c>
      <c r="AA35" s="72">
        <v>0</v>
      </c>
      <c r="AB35" s="72">
        <v>0</v>
      </c>
      <c r="AC35" s="72">
        <v>0</v>
      </c>
      <c r="AD35" s="72">
        <v>1</v>
      </c>
      <c r="AE35" s="172"/>
      <c r="AF35" s="34">
        <v>95</v>
      </c>
      <c r="AG35" s="72">
        <v>1</v>
      </c>
      <c r="AH35" s="72">
        <v>0</v>
      </c>
      <c r="AI35" s="72">
        <v>0</v>
      </c>
      <c r="AJ35" s="72">
        <v>0</v>
      </c>
      <c r="AL35" s="146">
        <v>7</v>
      </c>
      <c r="AM35" s="41">
        <v>0</v>
      </c>
      <c r="AN35" s="37" t="s">
        <v>25</v>
      </c>
      <c r="AO35" s="41">
        <v>0</v>
      </c>
      <c r="AP35" s="41">
        <v>0</v>
      </c>
      <c r="AQ35" s="32"/>
      <c r="AR35" s="146">
        <v>16</v>
      </c>
      <c r="AS35" s="16">
        <v>0</v>
      </c>
      <c r="AT35" s="37">
        <v>1</v>
      </c>
      <c r="AU35" s="38">
        <v>5</v>
      </c>
      <c r="AV35" s="39">
        <v>2</v>
      </c>
    </row>
    <row r="36" spans="1:48" x14ac:dyDescent="0.25">
      <c r="A36"/>
      <c r="B36" s="146"/>
      <c r="C36" s="41">
        <v>0</v>
      </c>
      <c r="D36" s="41">
        <v>0</v>
      </c>
      <c r="E36" s="39">
        <v>2</v>
      </c>
      <c r="F36" s="41">
        <v>0</v>
      </c>
      <c r="G36" s="32"/>
      <c r="H36" s="146"/>
      <c r="I36" s="16">
        <v>1</v>
      </c>
      <c r="J36" s="41">
        <v>0</v>
      </c>
      <c r="K36" s="16">
        <v>1</v>
      </c>
      <c r="L36" s="16">
        <v>1</v>
      </c>
      <c r="M36"/>
      <c r="N36" s="146"/>
      <c r="O36" s="41">
        <v>0</v>
      </c>
      <c r="P36" s="41">
        <v>0</v>
      </c>
      <c r="Q36" s="41">
        <v>0</v>
      </c>
      <c r="R36" s="41">
        <v>0</v>
      </c>
      <c r="S36" s="32"/>
      <c r="T36" s="146"/>
      <c r="U36" s="40" t="s">
        <v>25</v>
      </c>
      <c r="V36" s="15">
        <v>3</v>
      </c>
      <c r="W36" s="37">
        <v>5</v>
      </c>
      <c r="X36" s="16">
        <v>1</v>
      </c>
      <c r="Y36" s="164"/>
      <c r="Z36" s="73">
        <v>32</v>
      </c>
      <c r="AA36" s="72">
        <v>0</v>
      </c>
      <c r="AB36" s="72">
        <v>0</v>
      </c>
      <c r="AC36" s="72">
        <v>1</v>
      </c>
      <c r="AD36" s="72">
        <v>0</v>
      </c>
      <c r="AE36" s="172"/>
      <c r="AF36" s="34">
        <v>96</v>
      </c>
      <c r="AG36" s="72">
        <v>0</v>
      </c>
      <c r="AH36" s="72">
        <v>0</v>
      </c>
      <c r="AI36" s="72">
        <v>1</v>
      </c>
      <c r="AJ36" s="72" t="s">
        <v>25</v>
      </c>
      <c r="AL36" s="146"/>
      <c r="AM36" s="41">
        <v>0</v>
      </c>
      <c r="AN36" s="41">
        <v>0</v>
      </c>
      <c r="AO36" s="41">
        <v>0</v>
      </c>
      <c r="AP36" s="41">
        <v>0</v>
      </c>
      <c r="AQ36" s="32"/>
      <c r="AR36" s="146"/>
      <c r="AS36" s="40" t="s">
        <v>25</v>
      </c>
      <c r="AT36" s="15">
        <v>0</v>
      </c>
      <c r="AU36" s="37">
        <v>5</v>
      </c>
      <c r="AV36" s="16">
        <v>2</v>
      </c>
    </row>
    <row r="37" spans="1:48" x14ac:dyDescent="0.25">
      <c r="A37"/>
      <c r="B37" s="146"/>
      <c r="C37" s="41">
        <v>0</v>
      </c>
      <c r="D37" s="41">
        <v>0</v>
      </c>
      <c r="E37" s="39">
        <v>2</v>
      </c>
      <c r="F37" s="41">
        <v>0</v>
      </c>
      <c r="G37" s="32"/>
      <c r="H37" s="146"/>
      <c r="I37" s="16">
        <v>1</v>
      </c>
      <c r="J37" s="41">
        <v>0</v>
      </c>
      <c r="K37" s="16">
        <v>1</v>
      </c>
      <c r="L37" s="16">
        <v>1</v>
      </c>
      <c r="M37"/>
      <c r="N37" s="146"/>
      <c r="O37" s="41">
        <v>0</v>
      </c>
      <c r="P37" s="37">
        <v>5</v>
      </c>
      <c r="Q37" s="41">
        <v>0</v>
      </c>
      <c r="R37" s="41">
        <v>0</v>
      </c>
      <c r="S37" s="32"/>
      <c r="T37" s="146"/>
      <c r="U37" s="40" t="s">
        <v>25</v>
      </c>
      <c r="V37" s="41">
        <v>0</v>
      </c>
      <c r="W37" s="37">
        <v>5</v>
      </c>
      <c r="X37" s="16">
        <v>1</v>
      </c>
      <c r="Y37" s="164"/>
      <c r="Z37" s="73">
        <v>33</v>
      </c>
      <c r="AA37" s="72">
        <v>0</v>
      </c>
      <c r="AB37" s="72">
        <v>0</v>
      </c>
      <c r="AC37" s="72">
        <v>0</v>
      </c>
      <c r="AD37" s="72">
        <v>0</v>
      </c>
      <c r="AE37" s="172"/>
      <c r="AF37" s="34">
        <v>97</v>
      </c>
      <c r="AG37" s="72">
        <v>0</v>
      </c>
      <c r="AH37" s="72">
        <v>0</v>
      </c>
      <c r="AI37" s="72">
        <v>0</v>
      </c>
      <c r="AJ37" s="72">
        <v>0</v>
      </c>
      <c r="AL37" s="146"/>
      <c r="AM37" s="41">
        <v>0</v>
      </c>
      <c r="AN37" s="40">
        <v>0</v>
      </c>
      <c r="AO37" s="41">
        <v>0</v>
      </c>
      <c r="AP37" s="41">
        <v>0</v>
      </c>
      <c r="AQ37" s="32"/>
      <c r="AR37" s="146"/>
      <c r="AS37" s="40" t="s">
        <v>25</v>
      </c>
      <c r="AT37" s="41">
        <v>0</v>
      </c>
      <c r="AU37" s="37">
        <v>5</v>
      </c>
      <c r="AV37" s="16">
        <v>2</v>
      </c>
    </row>
    <row r="38" spans="1:48" x14ac:dyDescent="0.25">
      <c r="A38"/>
      <c r="B38" s="146"/>
      <c r="C38" s="41">
        <v>0</v>
      </c>
      <c r="D38" s="41">
        <v>0</v>
      </c>
      <c r="E38" s="39">
        <v>2</v>
      </c>
      <c r="F38" s="41">
        <v>0</v>
      </c>
      <c r="G38" s="32"/>
      <c r="H38" s="146"/>
      <c r="I38" s="16">
        <v>1</v>
      </c>
      <c r="J38" s="41">
        <v>0</v>
      </c>
      <c r="K38" s="16">
        <v>1</v>
      </c>
      <c r="L38" s="16">
        <v>1</v>
      </c>
      <c r="M38"/>
      <c r="N38" s="146"/>
      <c r="O38" s="41">
        <v>0</v>
      </c>
      <c r="P38" s="41">
        <v>0</v>
      </c>
      <c r="Q38" s="41">
        <v>0</v>
      </c>
      <c r="R38" s="41">
        <v>0</v>
      </c>
      <c r="S38" s="32"/>
      <c r="T38" s="146"/>
      <c r="U38" s="40" t="s">
        <v>25</v>
      </c>
      <c r="V38" s="41">
        <v>0</v>
      </c>
      <c r="W38" s="39">
        <v>2</v>
      </c>
      <c r="X38" s="39">
        <v>2</v>
      </c>
      <c r="Y38" s="164"/>
      <c r="Z38" s="73">
        <v>34</v>
      </c>
      <c r="AA38" s="72">
        <v>0</v>
      </c>
      <c r="AB38" s="72">
        <v>0</v>
      </c>
      <c r="AC38" s="72">
        <v>0</v>
      </c>
      <c r="AD38" s="72">
        <v>1</v>
      </c>
      <c r="AE38" s="172"/>
      <c r="AF38" s="34">
        <v>98</v>
      </c>
      <c r="AG38" s="72">
        <v>0</v>
      </c>
      <c r="AH38" s="72">
        <v>0</v>
      </c>
      <c r="AI38" s="72">
        <v>0</v>
      </c>
      <c r="AJ38" s="72">
        <v>0</v>
      </c>
      <c r="AL38" s="146"/>
      <c r="AM38" s="41">
        <v>0</v>
      </c>
      <c r="AN38" s="41">
        <v>0</v>
      </c>
      <c r="AO38" s="41">
        <v>0</v>
      </c>
      <c r="AP38" s="41">
        <v>0</v>
      </c>
      <c r="AQ38" s="32"/>
      <c r="AR38" s="146"/>
      <c r="AS38" s="40" t="s">
        <v>25</v>
      </c>
      <c r="AT38" s="41">
        <v>0</v>
      </c>
      <c r="AU38" s="39">
        <v>5</v>
      </c>
      <c r="AV38" s="39">
        <v>2</v>
      </c>
    </row>
    <row r="39" spans="1:48" x14ac:dyDescent="0.25">
      <c r="A39"/>
      <c r="B39" s="146"/>
      <c r="C39" s="41">
        <v>0</v>
      </c>
      <c r="D39" s="41">
        <v>0</v>
      </c>
      <c r="E39" s="39">
        <v>2</v>
      </c>
      <c r="F39" s="41">
        <v>0</v>
      </c>
      <c r="G39" s="32"/>
      <c r="H39" s="146"/>
      <c r="I39" s="16">
        <v>1</v>
      </c>
      <c r="J39" s="41">
        <v>0</v>
      </c>
      <c r="K39" s="39">
        <v>2</v>
      </c>
      <c r="L39" s="16">
        <v>1</v>
      </c>
      <c r="M39"/>
      <c r="N39" s="146"/>
      <c r="O39" s="41">
        <v>0</v>
      </c>
      <c r="P39" s="41">
        <v>0</v>
      </c>
      <c r="Q39" s="41">
        <v>0</v>
      </c>
      <c r="R39" s="41">
        <v>0</v>
      </c>
      <c r="S39" s="32"/>
      <c r="T39" s="146"/>
      <c r="U39" s="40" t="s">
        <v>25</v>
      </c>
      <c r="V39" s="41">
        <v>0</v>
      </c>
      <c r="W39" s="15">
        <v>3</v>
      </c>
      <c r="X39" s="38">
        <v>4</v>
      </c>
      <c r="Y39" s="164"/>
      <c r="Z39" s="73">
        <v>35</v>
      </c>
      <c r="AA39" s="72">
        <v>0</v>
      </c>
      <c r="AB39" s="72">
        <v>0</v>
      </c>
      <c r="AC39" s="72">
        <v>1</v>
      </c>
      <c r="AD39" s="72">
        <v>1</v>
      </c>
      <c r="AE39" s="172"/>
      <c r="AF39" s="34">
        <v>99</v>
      </c>
      <c r="AG39" s="72">
        <v>1</v>
      </c>
      <c r="AH39" s="72">
        <v>1</v>
      </c>
      <c r="AI39" s="72">
        <v>1</v>
      </c>
      <c r="AJ39" s="72">
        <v>0</v>
      </c>
      <c r="AL39" s="146"/>
      <c r="AM39" s="41">
        <v>0</v>
      </c>
      <c r="AN39" s="41">
        <v>0</v>
      </c>
      <c r="AO39" s="41">
        <v>1</v>
      </c>
      <c r="AP39" s="41">
        <v>0</v>
      </c>
      <c r="AQ39" s="32"/>
      <c r="AR39" s="146"/>
      <c r="AS39" s="40" t="s">
        <v>25</v>
      </c>
      <c r="AT39" s="41">
        <v>0</v>
      </c>
      <c r="AU39" s="15">
        <v>3</v>
      </c>
      <c r="AV39" s="38">
        <v>2</v>
      </c>
    </row>
    <row r="40" spans="1:48" x14ac:dyDescent="0.25">
      <c r="A40"/>
      <c r="B40" s="145">
        <v>8</v>
      </c>
      <c r="C40" s="41">
        <v>0</v>
      </c>
      <c r="D40" s="41">
        <v>0</v>
      </c>
      <c r="E40" s="39">
        <v>2</v>
      </c>
      <c r="F40" s="16">
        <v>1</v>
      </c>
      <c r="G40" s="32"/>
      <c r="H40" s="145">
        <v>17</v>
      </c>
      <c r="I40" s="41">
        <v>0</v>
      </c>
      <c r="J40" s="41">
        <v>0</v>
      </c>
      <c r="K40" s="16">
        <v>1</v>
      </c>
      <c r="L40" s="41">
        <v>0</v>
      </c>
      <c r="M40"/>
      <c r="N40" s="145">
        <v>8</v>
      </c>
      <c r="O40" s="16">
        <v>1</v>
      </c>
      <c r="P40" s="37">
        <v>5</v>
      </c>
      <c r="Q40" s="37">
        <v>5</v>
      </c>
      <c r="R40" s="37">
        <v>5</v>
      </c>
      <c r="S40" s="32"/>
      <c r="T40" s="145">
        <v>17</v>
      </c>
      <c r="U40" s="41">
        <v>0</v>
      </c>
      <c r="V40" s="41">
        <v>0</v>
      </c>
      <c r="W40" s="37">
        <v>5</v>
      </c>
      <c r="X40" s="16">
        <v>1</v>
      </c>
      <c r="Y40" s="164"/>
      <c r="Z40" s="73">
        <v>36</v>
      </c>
      <c r="AA40" s="72">
        <v>0</v>
      </c>
      <c r="AB40" s="72">
        <v>0</v>
      </c>
      <c r="AC40" s="72">
        <v>0</v>
      </c>
      <c r="AD40" s="72">
        <v>1</v>
      </c>
      <c r="AE40" s="172"/>
      <c r="AF40" s="34">
        <v>100</v>
      </c>
      <c r="AG40" s="72">
        <v>0</v>
      </c>
      <c r="AH40" s="72">
        <v>1</v>
      </c>
      <c r="AI40" s="72">
        <v>0</v>
      </c>
      <c r="AJ40" s="72">
        <v>0</v>
      </c>
      <c r="AL40" s="145">
        <v>8</v>
      </c>
      <c r="AM40" s="16">
        <v>5</v>
      </c>
      <c r="AN40" s="37" t="s">
        <v>25</v>
      </c>
      <c r="AO40" s="37">
        <v>5</v>
      </c>
      <c r="AP40" s="37">
        <v>5</v>
      </c>
      <c r="AQ40" s="32"/>
      <c r="AR40" s="145">
        <v>17</v>
      </c>
      <c r="AS40" s="41">
        <v>1</v>
      </c>
      <c r="AT40" s="41">
        <v>0</v>
      </c>
      <c r="AU40" s="37">
        <v>5</v>
      </c>
      <c r="AV40" s="16">
        <v>3</v>
      </c>
    </row>
    <row r="41" spans="1:48" x14ac:dyDescent="0.25">
      <c r="A41"/>
      <c r="B41" s="145"/>
      <c r="C41" s="41">
        <v>0</v>
      </c>
      <c r="D41" s="16">
        <v>1</v>
      </c>
      <c r="E41" s="39">
        <v>2</v>
      </c>
      <c r="F41" s="39">
        <v>2</v>
      </c>
      <c r="G41" s="32"/>
      <c r="H41" s="145"/>
      <c r="I41" s="41">
        <v>0</v>
      </c>
      <c r="J41" s="41">
        <v>0</v>
      </c>
      <c r="K41" s="16">
        <v>1</v>
      </c>
      <c r="L41" s="41">
        <v>0</v>
      </c>
      <c r="M41"/>
      <c r="N41" s="145"/>
      <c r="O41" s="38">
        <v>4</v>
      </c>
      <c r="P41" s="41">
        <v>0</v>
      </c>
      <c r="Q41" s="37">
        <v>5</v>
      </c>
      <c r="R41" s="37">
        <v>5</v>
      </c>
      <c r="S41" s="32"/>
      <c r="T41" s="145"/>
      <c r="U41" s="41">
        <v>0</v>
      </c>
      <c r="V41" s="41">
        <v>0</v>
      </c>
      <c r="W41" s="38">
        <v>4</v>
      </c>
      <c r="X41" s="16">
        <v>1</v>
      </c>
      <c r="Y41" s="164"/>
      <c r="Z41" s="73">
        <v>37</v>
      </c>
      <c r="AA41" s="72">
        <v>0</v>
      </c>
      <c r="AB41" s="72">
        <v>0</v>
      </c>
      <c r="AC41" s="72">
        <v>0</v>
      </c>
      <c r="AD41" s="72" t="s">
        <v>25</v>
      </c>
      <c r="AE41" s="172"/>
      <c r="AF41" s="34">
        <v>101</v>
      </c>
      <c r="AG41" s="72">
        <v>0</v>
      </c>
      <c r="AH41" s="72" t="s">
        <v>25</v>
      </c>
      <c r="AI41" s="72">
        <v>1</v>
      </c>
      <c r="AJ41" s="72" t="s">
        <v>25</v>
      </c>
      <c r="AL41" s="145"/>
      <c r="AM41" s="38">
        <v>5</v>
      </c>
      <c r="AN41" s="41">
        <v>0</v>
      </c>
      <c r="AO41" s="37">
        <v>5</v>
      </c>
      <c r="AP41" s="37" t="s">
        <v>25</v>
      </c>
      <c r="AQ41" s="32"/>
      <c r="AR41" s="145"/>
      <c r="AS41" s="41">
        <v>1</v>
      </c>
      <c r="AT41" s="41">
        <v>0</v>
      </c>
      <c r="AU41" s="38">
        <v>5</v>
      </c>
      <c r="AV41" s="16">
        <v>0</v>
      </c>
    </row>
    <row r="42" spans="1:48" x14ac:dyDescent="0.25">
      <c r="A42"/>
      <c r="B42" s="145"/>
      <c r="C42" s="41">
        <v>0</v>
      </c>
      <c r="D42" s="41">
        <v>0</v>
      </c>
      <c r="E42" s="39">
        <v>2</v>
      </c>
      <c r="F42" s="16">
        <v>1</v>
      </c>
      <c r="G42" s="32"/>
      <c r="H42" s="145"/>
      <c r="I42" s="41">
        <v>0</v>
      </c>
      <c r="J42" s="16">
        <v>1</v>
      </c>
      <c r="K42" s="16">
        <v>1</v>
      </c>
      <c r="L42" s="41">
        <v>0</v>
      </c>
      <c r="M42"/>
      <c r="N42" s="145"/>
      <c r="O42" s="15">
        <v>3</v>
      </c>
      <c r="P42" s="16">
        <v>1</v>
      </c>
      <c r="Q42" s="38">
        <v>4</v>
      </c>
      <c r="R42" s="38">
        <v>4</v>
      </c>
      <c r="S42" s="32"/>
      <c r="T42" s="145"/>
      <c r="U42" s="41">
        <v>0</v>
      </c>
      <c r="V42" s="16">
        <v>1</v>
      </c>
      <c r="W42" s="37">
        <v>5</v>
      </c>
      <c r="X42" s="16">
        <v>1</v>
      </c>
      <c r="Y42" s="164"/>
      <c r="Z42" s="73">
        <v>38</v>
      </c>
      <c r="AA42" s="72" t="s">
        <v>25</v>
      </c>
      <c r="AB42" s="72">
        <v>0</v>
      </c>
      <c r="AC42" s="72">
        <v>1</v>
      </c>
      <c r="AD42" s="72">
        <v>1</v>
      </c>
      <c r="AE42" s="172"/>
      <c r="AF42" s="34">
        <v>102</v>
      </c>
      <c r="AG42" s="72">
        <v>0</v>
      </c>
      <c r="AH42" s="72">
        <v>0</v>
      </c>
      <c r="AI42" s="72">
        <v>0</v>
      </c>
      <c r="AJ42" s="72">
        <v>0</v>
      </c>
      <c r="AL42" s="145"/>
      <c r="AM42" s="15">
        <v>2</v>
      </c>
      <c r="AN42" s="16">
        <v>0</v>
      </c>
      <c r="AO42" s="38">
        <v>5</v>
      </c>
      <c r="AP42" s="38">
        <v>5</v>
      </c>
      <c r="AQ42" s="32"/>
      <c r="AR42" s="145"/>
      <c r="AS42" s="41">
        <v>3</v>
      </c>
      <c r="AT42" s="16">
        <v>0</v>
      </c>
      <c r="AU42" s="37">
        <v>5</v>
      </c>
      <c r="AV42" s="16">
        <v>3</v>
      </c>
    </row>
    <row r="43" spans="1:48" x14ac:dyDescent="0.25">
      <c r="A43"/>
      <c r="B43" s="145"/>
      <c r="C43" s="41">
        <v>0</v>
      </c>
      <c r="D43" s="41">
        <v>0</v>
      </c>
      <c r="E43" s="39">
        <v>2</v>
      </c>
      <c r="F43" s="16">
        <v>1</v>
      </c>
      <c r="G43" s="32"/>
      <c r="H43" s="145"/>
      <c r="I43" s="41">
        <v>0</v>
      </c>
      <c r="J43" s="41">
        <v>0</v>
      </c>
      <c r="K43" s="16">
        <v>1</v>
      </c>
      <c r="L43" s="41">
        <v>0</v>
      </c>
      <c r="M43"/>
      <c r="N43" s="145"/>
      <c r="O43" s="15">
        <v>3</v>
      </c>
      <c r="P43" s="37">
        <v>5</v>
      </c>
      <c r="Q43" s="37">
        <v>5</v>
      </c>
      <c r="R43" s="15">
        <v>3</v>
      </c>
      <c r="S43" s="32"/>
      <c r="T43" s="145"/>
      <c r="U43" s="41">
        <v>0</v>
      </c>
      <c r="V43" s="41">
        <v>0</v>
      </c>
      <c r="W43" s="37">
        <v>5</v>
      </c>
      <c r="X43" s="16">
        <v>1</v>
      </c>
      <c r="Y43" s="164"/>
      <c r="Z43" s="73">
        <v>39</v>
      </c>
      <c r="AA43" s="72">
        <v>0</v>
      </c>
      <c r="AB43" s="72">
        <v>0</v>
      </c>
      <c r="AC43" s="72">
        <v>1</v>
      </c>
      <c r="AD43" s="72">
        <v>1</v>
      </c>
      <c r="AE43" s="172"/>
      <c r="AF43" s="34">
        <v>103</v>
      </c>
      <c r="AG43" s="72">
        <v>1</v>
      </c>
      <c r="AH43" s="72">
        <v>0</v>
      </c>
      <c r="AI43" s="72">
        <v>1</v>
      </c>
      <c r="AJ43" s="72">
        <v>1</v>
      </c>
      <c r="AL43" s="145"/>
      <c r="AM43" s="15">
        <v>5</v>
      </c>
      <c r="AN43" s="37" t="s">
        <v>25</v>
      </c>
      <c r="AO43" s="37">
        <v>5</v>
      </c>
      <c r="AP43" s="37">
        <v>5</v>
      </c>
      <c r="AQ43" s="32"/>
      <c r="AR43" s="145"/>
      <c r="AS43" s="41">
        <v>4</v>
      </c>
      <c r="AT43" s="41">
        <v>0</v>
      </c>
      <c r="AU43" s="37">
        <v>5</v>
      </c>
      <c r="AV43" s="16">
        <v>0</v>
      </c>
    </row>
    <row r="44" spans="1:48" x14ac:dyDescent="0.25">
      <c r="A44"/>
      <c r="B44" s="145"/>
      <c r="C44" s="41">
        <v>0</v>
      </c>
      <c r="D44" s="16">
        <v>1</v>
      </c>
      <c r="E44" s="39">
        <v>2</v>
      </c>
      <c r="F44" s="16">
        <v>1</v>
      </c>
      <c r="G44" s="32"/>
      <c r="H44" s="145"/>
      <c r="I44" s="41">
        <v>0</v>
      </c>
      <c r="J44" s="41">
        <v>0</v>
      </c>
      <c r="K44" s="16">
        <v>1</v>
      </c>
      <c r="L44" s="41">
        <v>0</v>
      </c>
      <c r="M44"/>
      <c r="N44" s="145"/>
      <c r="O44" s="16">
        <v>1</v>
      </c>
      <c r="P44" s="41">
        <v>0</v>
      </c>
      <c r="Q44" s="37">
        <v>5</v>
      </c>
      <c r="R44" s="16">
        <v>1</v>
      </c>
      <c r="S44" s="32"/>
      <c r="T44" s="145"/>
      <c r="U44" s="41">
        <v>0</v>
      </c>
      <c r="V44" s="41">
        <v>0</v>
      </c>
      <c r="W44" s="38">
        <v>4</v>
      </c>
      <c r="X44" s="16">
        <v>1</v>
      </c>
      <c r="Y44" s="164"/>
      <c r="Z44" s="73">
        <v>40</v>
      </c>
      <c r="AA44" s="72" t="s">
        <v>25</v>
      </c>
      <c r="AB44" s="72">
        <v>0</v>
      </c>
      <c r="AC44" s="72">
        <v>0</v>
      </c>
      <c r="AD44" s="72">
        <v>1</v>
      </c>
      <c r="AE44" s="172"/>
      <c r="AF44" s="34">
        <v>104</v>
      </c>
      <c r="AG44" s="72">
        <v>0</v>
      </c>
      <c r="AH44" s="72">
        <v>1</v>
      </c>
      <c r="AI44" s="72">
        <v>0</v>
      </c>
      <c r="AJ44" s="72">
        <v>1</v>
      </c>
      <c r="AL44" s="145"/>
      <c r="AM44" s="16">
        <v>5</v>
      </c>
      <c r="AN44" s="41">
        <v>0</v>
      </c>
      <c r="AO44" s="37">
        <v>5</v>
      </c>
      <c r="AP44" s="37">
        <v>5</v>
      </c>
      <c r="AQ44" s="32"/>
      <c r="AR44" s="145"/>
      <c r="AS44" s="41">
        <v>1</v>
      </c>
      <c r="AT44" s="41">
        <v>0</v>
      </c>
      <c r="AU44" s="38">
        <v>5</v>
      </c>
      <c r="AV44" s="16">
        <v>0</v>
      </c>
    </row>
    <row r="45" spans="1:48" x14ac:dyDescent="0.25">
      <c r="A45"/>
      <c r="B45" s="146">
        <v>9</v>
      </c>
      <c r="C45" s="41">
        <v>0</v>
      </c>
      <c r="D45" s="16">
        <v>1</v>
      </c>
      <c r="E45" s="41">
        <v>0</v>
      </c>
      <c r="F45" s="41">
        <v>0</v>
      </c>
      <c r="G45" s="32"/>
      <c r="H45" s="146">
        <v>18</v>
      </c>
      <c r="I45" s="41">
        <v>0</v>
      </c>
      <c r="J45" s="41">
        <v>0</v>
      </c>
      <c r="K45" s="16">
        <v>1</v>
      </c>
      <c r="L45" s="16">
        <v>1</v>
      </c>
      <c r="M45"/>
      <c r="N45" s="146">
        <v>9</v>
      </c>
      <c r="O45" s="41">
        <v>0</v>
      </c>
      <c r="P45" s="41">
        <v>0</v>
      </c>
      <c r="Q45" s="41">
        <v>0</v>
      </c>
      <c r="R45" s="41">
        <v>0</v>
      </c>
      <c r="S45" s="32"/>
      <c r="T45" s="146">
        <v>18</v>
      </c>
      <c r="U45" s="37">
        <v>5</v>
      </c>
      <c r="V45" s="37">
        <v>5</v>
      </c>
      <c r="W45" s="38">
        <v>4</v>
      </c>
      <c r="X45" s="37">
        <v>5</v>
      </c>
      <c r="Y45" s="164"/>
      <c r="Z45" s="73">
        <v>41</v>
      </c>
      <c r="AA45" s="72">
        <v>0</v>
      </c>
      <c r="AB45" s="72">
        <v>0</v>
      </c>
      <c r="AC45" s="72">
        <v>1</v>
      </c>
      <c r="AD45" s="72">
        <v>1</v>
      </c>
      <c r="AE45" s="172"/>
      <c r="AF45" s="34">
        <v>105</v>
      </c>
      <c r="AG45" s="72">
        <v>0</v>
      </c>
      <c r="AH45" s="72">
        <v>0</v>
      </c>
      <c r="AI45" s="72">
        <v>1</v>
      </c>
      <c r="AJ45" s="72">
        <v>1</v>
      </c>
      <c r="AL45" s="146">
        <v>9</v>
      </c>
      <c r="AM45" s="41">
        <v>0</v>
      </c>
      <c r="AN45" s="41">
        <v>0</v>
      </c>
      <c r="AO45" s="41">
        <v>0</v>
      </c>
      <c r="AP45" s="41">
        <v>0</v>
      </c>
      <c r="AQ45" s="32"/>
      <c r="AR45" s="146">
        <v>18</v>
      </c>
      <c r="AS45" s="37">
        <v>5</v>
      </c>
      <c r="AT45" s="37">
        <v>5</v>
      </c>
      <c r="AU45" s="38">
        <v>4</v>
      </c>
      <c r="AV45" s="37" t="s">
        <v>25</v>
      </c>
    </row>
    <row r="46" spans="1:48" x14ac:dyDescent="0.25">
      <c r="A46"/>
      <c r="B46" s="146"/>
      <c r="C46" s="41">
        <v>0</v>
      </c>
      <c r="D46" s="16">
        <v>1</v>
      </c>
      <c r="E46" s="41">
        <v>0</v>
      </c>
      <c r="F46" s="41">
        <v>0</v>
      </c>
      <c r="G46" s="32"/>
      <c r="H46" s="146"/>
      <c r="I46" s="41">
        <v>0</v>
      </c>
      <c r="J46" s="41">
        <v>0</v>
      </c>
      <c r="K46" s="16">
        <v>1</v>
      </c>
      <c r="L46" s="16">
        <v>1</v>
      </c>
      <c r="M46"/>
      <c r="N46" s="146"/>
      <c r="O46" s="41">
        <v>0</v>
      </c>
      <c r="P46" s="41">
        <v>0</v>
      </c>
      <c r="Q46" s="41">
        <v>0</v>
      </c>
      <c r="R46" s="41">
        <v>0</v>
      </c>
      <c r="S46" s="32"/>
      <c r="T46" s="146"/>
      <c r="U46" s="37">
        <v>5</v>
      </c>
      <c r="V46" s="37">
        <v>5</v>
      </c>
      <c r="W46" s="15">
        <v>3</v>
      </c>
      <c r="X46" s="41">
        <v>0</v>
      </c>
      <c r="Y46" s="164"/>
      <c r="Z46" s="73">
        <v>42</v>
      </c>
      <c r="AA46" s="72">
        <v>1</v>
      </c>
      <c r="AB46" s="72" t="s">
        <v>25</v>
      </c>
      <c r="AC46" s="72">
        <v>0</v>
      </c>
      <c r="AD46" s="72">
        <v>1</v>
      </c>
      <c r="AE46" s="172"/>
      <c r="AF46" s="34">
        <v>106</v>
      </c>
      <c r="AG46" s="72" t="s">
        <v>25</v>
      </c>
      <c r="AH46" s="72">
        <v>0</v>
      </c>
      <c r="AI46" s="72">
        <v>1</v>
      </c>
      <c r="AJ46" s="72">
        <v>1</v>
      </c>
      <c r="AL46" s="146"/>
      <c r="AM46" s="41">
        <v>0</v>
      </c>
      <c r="AN46" s="41">
        <v>0</v>
      </c>
      <c r="AO46" s="41">
        <v>0</v>
      </c>
      <c r="AP46" s="41">
        <v>0</v>
      </c>
      <c r="AQ46" s="32"/>
      <c r="AR46" s="146"/>
      <c r="AS46" s="37">
        <v>5</v>
      </c>
      <c r="AT46" s="37">
        <v>5</v>
      </c>
      <c r="AU46" s="15">
        <v>4</v>
      </c>
      <c r="AV46" s="41">
        <v>1</v>
      </c>
    </row>
    <row r="47" spans="1:48" x14ac:dyDescent="0.25">
      <c r="A47"/>
      <c r="B47" s="146"/>
      <c r="C47" s="41">
        <v>0</v>
      </c>
      <c r="D47" s="16">
        <v>1</v>
      </c>
      <c r="E47" s="41">
        <v>0</v>
      </c>
      <c r="F47" s="41">
        <v>0</v>
      </c>
      <c r="G47" s="32"/>
      <c r="H47" s="146"/>
      <c r="I47" s="41">
        <v>0</v>
      </c>
      <c r="J47" s="41">
        <v>0</v>
      </c>
      <c r="K47" s="39">
        <v>2</v>
      </c>
      <c r="L47" s="16">
        <v>1</v>
      </c>
      <c r="M47"/>
      <c r="N47" s="146"/>
      <c r="O47" s="41">
        <v>0</v>
      </c>
      <c r="P47" s="41">
        <v>0</v>
      </c>
      <c r="Q47" s="41">
        <v>0</v>
      </c>
      <c r="R47" s="41">
        <v>0</v>
      </c>
      <c r="S47" s="32"/>
      <c r="T47" s="146"/>
      <c r="U47" s="39">
        <v>2</v>
      </c>
      <c r="V47" s="37">
        <v>5</v>
      </c>
      <c r="W47" s="37">
        <v>5</v>
      </c>
      <c r="X47" s="16">
        <v>1</v>
      </c>
      <c r="Y47" s="164"/>
      <c r="Z47" s="73">
        <v>43</v>
      </c>
      <c r="AA47" s="72">
        <v>0</v>
      </c>
      <c r="AB47" s="72" t="s">
        <v>25</v>
      </c>
      <c r="AC47" s="72">
        <v>0</v>
      </c>
      <c r="AD47" s="72">
        <v>1</v>
      </c>
      <c r="AE47" s="172"/>
      <c r="AF47" s="34">
        <v>107</v>
      </c>
      <c r="AG47" s="72">
        <v>1</v>
      </c>
      <c r="AH47" s="72" t="s">
        <v>25</v>
      </c>
      <c r="AI47" s="72">
        <v>0</v>
      </c>
      <c r="AJ47" s="72">
        <v>1</v>
      </c>
      <c r="AL47" s="146"/>
      <c r="AM47" s="41">
        <v>0</v>
      </c>
      <c r="AN47" s="41">
        <v>0</v>
      </c>
      <c r="AO47" s="41">
        <v>0</v>
      </c>
      <c r="AP47" s="41">
        <v>0</v>
      </c>
      <c r="AQ47" s="32"/>
      <c r="AR47" s="146"/>
      <c r="AS47" s="39">
        <v>2</v>
      </c>
      <c r="AT47" s="37">
        <v>5</v>
      </c>
      <c r="AU47" s="37">
        <v>5</v>
      </c>
      <c r="AV47" s="16">
        <v>1</v>
      </c>
    </row>
    <row r="48" spans="1:48" x14ac:dyDescent="0.25">
      <c r="A48"/>
      <c r="B48" s="146"/>
      <c r="C48" s="41">
        <v>0</v>
      </c>
      <c r="D48" s="16">
        <v>1</v>
      </c>
      <c r="E48" s="41">
        <v>0</v>
      </c>
      <c r="F48" s="41">
        <v>0</v>
      </c>
      <c r="G48" s="32"/>
      <c r="H48" s="146"/>
      <c r="I48" s="41">
        <v>0</v>
      </c>
      <c r="J48" s="16">
        <v>1</v>
      </c>
      <c r="K48" s="16">
        <v>1</v>
      </c>
      <c r="L48" s="16">
        <v>1</v>
      </c>
      <c r="M48"/>
      <c r="N48" s="146"/>
      <c r="O48" s="41">
        <v>0</v>
      </c>
      <c r="P48" s="41">
        <v>0</v>
      </c>
      <c r="Q48" s="41">
        <v>0</v>
      </c>
      <c r="R48" s="41">
        <v>0</v>
      </c>
      <c r="S48" s="32"/>
      <c r="T48" s="146"/>
      <c r="U48" s="37">
        <v>5</v>
      </c>
      <c r="V48" s="41">
        <v>0</v>
      </c>
      <c r="W48" s="15">
        <v>3</v>
      </c>
      <c r="X48" s="37">
        <v>5</v>
      </c>
      <c r="Y48" s="164"/>
      <c r="Z48" s="73">
        <v>44</v>
      </c>
      <c r="AA48" s="72">
        <v>0</v>
      </c>
      <c r="AB48" s="72">
        <v>0</v>
      </c>
      <c r="AC48" s="72">
        <v>0</v>
      </c>
      <c r="AD48" s="72" t="s">
        <v>25</v>
      </c>
      <c r="AE48" s="172"/>
      <c r="AF48" s="34">
        <v>108</v>
      </c>
      <c r="AG48" s="72" t="s">
        <v>25</v>
      </c>
      <c r="AH48" s="72">
        <v>0</v>
      </c>
      <c r="AI48" s="72">
        <v>1</v>
      </c>
      <c r="AJ48" s="72">
        <v>0</v>
      </c>
      <c r="AL48" s="146"/>
      <c r="AM48" s="41">
        <v>0</v>
      </c>
      <c r="AN48" s="41">
        <v>0</v>
      </c>
      <c r="AO48" s="41">
        <v>0</v>
      </c>
      <c r="AP48" s="41">
        <v>0</v>
      </c>
      <c r="AQ48" s="32"/>
      <c r="AR48" s="146"/>
      <c r="AS48" s="37">
        <v>2</v>
      </c>
      <c r="AT48" s="41">
        <v>5</v>
      </c>
      <c r="AU48" s="15">
        <v>4</v>
      </c>
      <c r="AV48" s="37" t="s">
        <v>25</v>
      </c>
    </row>
    <row r="49" spans="1:48" x14ac:dyDescent="0.25">
      <c r="A49"/>
      <c r="B49" s="146"/>
      <c r="C49" s="41">
        <v>0</v>
      </c>
      <c r="D49" s="16">
        <v>1</v>
      </c>
      <c r="E49" s="41">
        <v>0</v>
      </c>
      <c r="F49" s="41">
        <v>0</v>
      </c>
      <c r="G49" s="32"/>
      <c r="H49" s="146"/>
      <c r="I49" s="41">
        <v>0</v>
      </c>
      <c r="J49" s="41">
        <v>0</v>
      </c>
      <c r="K49" s="16">
        <v>1</v>
      </c>
      <c r="L49" s="16">
        <v>1</v>
      </c>
      <c r="M49"/>
      <c r="N49" s="146"/>
      <c r="O49" s="41">
        <v>0</v>
      </c>
      <c r="P49" s="41">
        <v>0</v>
      </c>
      <c r="Q49" s="41">
        <v>0</v>
      </c>
      <c r="R49" s="41">
        <v>0</v>
      </c>
      <c r="S49" s="32"/>
      <c r="T49" s="146"/>
      <c r="U49" s="40" t="s">
        <v>25</v>
      </c>
      <c r="V49" s="37">
        <v>5</v>
      </c>
      <c r="W49" s="15">
        <v>3</v>
      </c>
      <c r="X49" s="38">
        <v>4</v>
      </c>
      <c r="Y49" s="164"/>
      <c r="Z49" s="73">
        <v>45</v>
      </c>
      <c r="AA49" s="72">
        <v>1</v>
      </c>
      <c r="AB49" s="72">
        <v>0</v>
      </c>
      <c r="AC49" s="72">
        <v>0</v>
      </c>
      <c r="AD49" s="72" t="s">
        <v>25</v>
      </c>
      <c r="AE49" s="172"/>
      <c r="AF49" s="34">
        <v>109</v>
      </c>
      <c r="AG49" s="72">
        <v>0</v>
      </c>
      <c r="AH49" s="72">
        <v>0</v>
      </c>
      <c r="AI49" s="72">
        <v>1</v>
      </c>
      <c r="AJ49" s="72">
        <v>0</v>
      </c>
      <c r="AL49" s="146"/>
      <c r="AM49" s="41">
        <v>0</v>
      </c>
      <c r="AN49" s="41">
        <v>0</v>
      </c>
      <c r="AO49" s="41">
        <v>0</v>
      </c>
      <c r="AP49" s="41">
        <v>0</v>
      </c>
      <c r="AQ49" s="32"/>
      <c r="AR49" s="146"/>
      <c r="AS49" s="40" t="s">
        <v>25</v>
      </c>
      <c r="AT49" s="37">
        <v>5</v>
      </c>
      <c r="AU49" s="15">
        <v>4</v>
      </c>
      <c r="AV49" s="38">
        <v>5</v>
      </c>
    </row>
    <row r="50" spans="1:48" ht="15" customHeight="1" x14ac:dyDescent="0.25">
      <c r="A50"/>
      <c r="B50" s="169" t="s">
        <v>24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/>
      <c r="N50" s="169" t="s">
        <v>24</v>
      </c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4"/>
      <c r="Z50" s="73">
        <v>46</v>
      </c>
      <c r="AA50" s="72" t="s">
        <v>25</v>
      </c>
      <c r="AB50" s="72">
        <v>0</v>
      </c>
      <c r="AC50" s="72">
        <v>0</v>
      </c>
      <c r="AD50" s="72">
        <v>1</v>
      </c>
      <c r="AE50" s="172"/>
      <c r="AF50" s="34">
        <v>110</v>
      </c>
      <c r="AG50" s="72">
        <v>1</v>
      </c>
      <c r="AH50" s="72">
        <v>0</v>
      </c>
      <c r="AI50" s="72">
        <v>1</v>
      </c>
      <c r="AJ50" s="72" t="s">
        <v>25</v>
      </c>
      <c r="AL50" s="169" t="s">
        <v>24</v>
      </c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</row>
    <row r="51" spans="1:48" x14ac:dyDescent="0.25">
      <c r="A51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4"/>
      <c r="Z51" s="73">
        <v>47</v>
      </c>
      <c r="AA51" s="72">
        <v>0</v>
      </c>
      <c r="AB51" s="72">
        <v>0</v>
      </c>
      <c r="AC51" s="72">
        <v>0</v>
      </c>
      <c r="AD51" s="72">
        <v>1</v>
      </c>
      <c r="AE51" s="172"/>
      <c r="AF51" s="34">
        <v>111</v>
      </c>
      <c r="AG51" s="72">
        <v>1</v>
      </c>
      <c r="AH51" s="72">
        <v>0</v>
      </c>
      <c r="AI51" s="72">
        <v>1</v>
      </c>
      <c r="AJ51" s="72">
        <v>0</v>
      </c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</row>
    <row r="52" spans="1:48" x14ac:dyDescent="0.25">
      <c r="A52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4"/>
      <c r="Z52" s="73">
        <v>48</v>
      </c>
      <c r="AA52" s="72" t="s">
        <v>25</v>
      </c>
      <c r="AB52" s="72">
        <v>0</v>
      </c>
      <c r="AC52" s="72">
        <v>0</v>
      </c>
      <c r="AD52" s="72">
        <v>1</v>
      </c>
      <c r="AE52" s="172"/>
      <c r="AF52" s="34">
        <v>112</v>
      </c>
      <c r="AG52" s="72">
        <v>1</v>
      </c>
      <c r="AH52" s="72">
        <v>0</v>
      </c>
      <c r="AI52" s="72">
        <v>1</v>
      </c>
      <c r="AJ52" s="72" t="s">
        <v>25</v>
      </c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</row>
    <row r="53" spans="1:48" x14ac:dyDescent="0.25">
      <c r="A53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4"/>
      <c r="Z53" s="73">
        <v>49</v>
      </c>
      <c r="AA53" s="72">
        <v>1</v>
      </c>
      <c r="AB53" s="72">
        <v>0</v>
      </c>
      <c r="AC53" s="72">
        <v>1</v>
      </c>
      <c r="AD53" s="72">
        <v>1</v>
      </c>
      <c r="AE53" s="172"/>
      <c r="AF53" s="34">
        <v>113</v>
      </c>
      <c r="AG53" s="72">
        <v>0</v>
      </c>
      <c r="AH53" s="72">
        <v>0</v>
      </c>
      <c r="AI53" s="72">
        <v>1</v>
      </c>
      <c r="AJ53" s="72">
        <v>1</v>
      </c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</row>
    <row r="54" spans="1:48" x14ac:dyDescent="0.25">
      <c r="A54"/>
      <c r="B54" s="28"/>
      <c r="M54"/>
      <c r="N54" s="28"/>
      <c r="Y54" s="164"/>
      <c r="Z54" s="73">
        <v>50</v>
      </c>
      <c r="AA54" s="72">
        <v>0</v>
      </c>
      <c r="AB54" s="72">
        <v>0</v>
      </c>
      <c r="AC54" s="72">
        <v>0</v>
      </c>
      <c r="AD54" s="72">
        <v>0</v>
      </c>
      <c r="AE54" s="172"/>
      <c r="AF54" s="34">
        <v>114</v>
      </c>
      <c r="AG54" s="72">
        <v>1</v>
      </c>
      <c r="AH54" s="72">
        <v>0</v>
      </c>
      <c r="AI54" s="72">
        <v>0</v>
      </c>
      <c r="AJ54" s="72" t="s">
        <v>25</v>
      </c>
    </row>
    <row r="55" spans="1:48" ht="15" customHeight="1" x14ac:dyDescent="0.25">
      <c r="A55"/>
      <c r="B55" s="170" t="s">
        <v>55</v>
      </c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/>
      <c r="N55" s="170" t="s">
        <v>55</v>
      </c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64"/>
      <c r="Z55" s="73">
        <v>51</v>
      </c>
      <c r="AA55" s="72">
        <v>0</v>
      </c>
      <c r="AB55" s="72" t="s">
        <v>25</v>
      </c>
      <c r="AC55" s="72">
        <v>0</v>
      </c>
      <c r="AD55" s="72">
        <v>0</v>
      </c>
      <c r="AE55" s="172"/>
      <c r="AF55" s="34">
        <v>115</v>
      </c>
      <c r="AG55" s="72">
        <v>1</v>
      </c>
      <c r="AH55" s="72" t="s">
        <v>25</v>
      </c>
      <c r="AI55" s="72">
        <v>1</v>
      </c>
      <c r="AJ55" s="72">
        <v>1</v>
      </c>
    </row>
    <row r="56" spans="1:48" x14ac:dyDescent="0.25">
      <c r="A56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64"/>
      <c r="Z56" s="73">
        <v>52</v>
      </c>
      <c r="AA56" s="72" t="s">
        <v>25</v>
      </c>
      <c r="AB56" s="72" t="s">
        <v>25</v>
      </c>
      <c r="AC56" s="72">
        <v>1</v>
      </c>
      <c r="AD56" s="72" t="s">
        <v>25</v>
      </c>
      <c r="AE56" s="172"/>
      <c r="AF56" s="34">
        <v>116</v>
      </c>
      <c r="AG56" s="72">
        <v>0</v>
      </c>
      <c r="AH56" s="72">
        <v>0</v>
      </c>
      <c r="AI56" s="72">
        <v>0</v>
      </c>
      <c r="AJ56" s="72">
        <v>0</v>
      </c>
    </row>
    <row r="57" spans="1:48" x14ac:dyDescent="0.25">
      <c r="A57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64"/>
      <c r="Z57" s="73">
        <v>53</v>
      </c>
      <c r="AA57" s="72">
        <v>1</v>
      </c>
      <c r="AB57" s="72">
        <v>0</v>
      </c>
      <c r="AC57" s="72">
        <v>0</v>
      </c>
      <c r="AD57" s="72">
        <v>1</v>
      </c>
      <c r="AE57" s="172"/>
      <c r="AF57" s="34">
        <v>117</v>
      </c>
      <c r="AG57" s="72">
        <v>1</v>
      </c>
      <c r="AH57" s="72">
        <v>0</v>
      </c>
      <c r="AI57" s="72">
        <v>0</v>
      </c>
      <c r="AJ57" s="72">
        <v>0</v>
      </c>
    </row>
    <row r="58" spans="1:48" x14ac:dyDescent="0.25">
      <c r="A58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64"/>
      <c r="Z58" s="73">
        <v>54</v>
      </c>
      <c r="AA58" s="72">
        <v>0</v>
      </c>
      <c r="AB58" s="72">
        <v>0</v>
      </c>
      <c r="AC58" s="72">
        <v>0</v>
      </c>
      <c r="AD58" s="72" t="s">
        <v>25</v>
      </c>
      <c r="AE58" s="172"/>
      <c r="AF58" s="34">
        <v>118</v>
      </c>
      <c r="AG58" s="72">
        <v>1</v>
      </c>
      <c r="AH58" s="72">
        <v>0</v>
      </c>
      <c r="AI58" s="72">
        <v>1</v>
      </c>
      <c r="AJ58" s="72">
        <v>1</v>
      </c>
    </row>
    <row r="59" spans="1:48" x14ac:dyDescent="0.25">
      <c r="A59"/>
      <c r="B59" s="28"/>
      <c r="M59"/>
      <c r="N59" s="28"/>
      <c r="Y59" s="164"/>
      <c r="Z59" s="73">
        <v>55</v>
      </c>
      <c r="AA59" s="72">
        <v>1</v>
      </c>
      <c r="AB59" s="72">
        <v>1</v>
      </c>
      <c r="AC59" s="72">
        <v>1</v>
      </c>
      <c r="AD59" s="72">
        <v>1</v>
      </c>
      <c r="AE59" s="172"/>
      <c r="AF59" s="34">
        <v>119</v>
      </c>
      <c r="AG59" s="72">
        <v>1</v>
      </c>
      <c r="AH59" s="72" t="s">
        <v>25</v>
      </c>
      <c r="AI59" s="72">
        <v>0</v>
      </c>
      <c r="AJ59" s="72" t="s">
        <v>25</v>
      </c>
    </row>
    <row r="60" spans="1:48" x14ac:dyDescent="0.25">
      <c r="A60"/>
      <c r="B60" s="28"/>
      <c r="M60"/>
      <c r="N60" s="28"/>
      <c r="Y60" s="164"/>
      <c r="Z60" s="73">
        <v>56</v>
      </c>
      <c r="AA60" s="72">
        <v>1</v>
      </c>
      <c r="AB60" s="72">
        <v>0</v>
      </c>
      <c r="AC60" s="72">
        <v>1</v>
      </c>
      <c r="AD60" s="72" t="s">
        <v>25</v>
      </c>
      <c r="AE60" s="172"/>
      <c r="AF60" s="34">
        <v>120</v>
      </c>
      <c r="AG60" s="72">
        <v>0</v>
      </c>
      <c r="AH60" s="72">
        <v>0</v>
      </c>
      <c r="AI60" s="72">
        <v>0</v>
      </c>
      <c r="AJ60" s="72" t="s">
        <v>25</v>
      </c>
    </row>
    <row r="61" spans="1:48" x14ac:dyDescent="0.25">
      <c r="A61"/>
      <c r="B61" s="28"/>
      <c r="M61"/>
      <c r="N61" s="28"/>
      <c r="Y61" s="164"/>
      <c r="Z61" s="73">
        <v>57</v>
      </c>
      <c r="AA61" s="72">
        <v>1</v>
      </c>
      <c r="AB61" s="72">
        <v>0</v>
      </c>
      <c r="AC61" s="72">
        <v>1</v>
      </c>
      <c r="AD61" s="72">
        <v>0</v>
      </c>
      <c r="AE61" s="172"/>
      <c r="AF61" s="34">
        <v>121</v>
      </c>
      <c r="AG61" s="72">
        <v>0</v>
      </c>
      <c r="AH61" s="72">
        <v>0</v>
      </c>
      <c r="AI61" s="72">
        <v>0</v>
      </c>
      <c r="AJ61" s="72">
        <v>1</v>
      </c>
      <c r="AL61" t="s">
        <v>150</v>
      </c>
    </row>
    <row r="62" spans="1:48" x14ac:dyDescent="0.25">
      <c r="A62"/>
      <c r="B62" s="28"/>
      <c r="M62"/>
      <c r="N62" s="28"/>
      <c r="Y62" s="164"/>
      <c r="Z62" s="73">
        <v>58</v>
      </c>
      <c r="AA62" s="72">
        <v>0</v>
      </c>
      <c r="AB62" s="72">
        <v>0</v>
      </c>
      <c r="AC62" s="72">
        <v>1</v>
      </c>
      <c r="AD62" s="72">
        <v>0</v>
      </c>
      <c r="AE62" s="172"/>
      <c r="AF62" s="34">
        <v>122</v>
      </c>
      <c r="AG62" s="72" t="s">
        <v>25</v>
      </c>
      <c r="AH62" s="72">
        <v>0</v>
      </c>
      <c r="AI62" s="72">
        <v>0</v>
      </c>
      <c r="AJ62" s="72" t="s">
        <v>25</v>
      </c>
    </row>
    <row r="63" spans="1:48" x14ac:dyDescent="0.25">
      <c r="A63"/>
      <c r="B63" s="28"/>
      <c r="M63"/>
      <c r="N63" s="28"/>
      <c r="Y63" s="164"/>
      <c r="Z63" s="73">
        <v>59</v>
      </c>
      <c r="AA63" s="72">
        <v>0</v>
      </c>
      <c r="AB63" s="72" t="s">
        <v>25</v>
      </c>
      <c r="AC63" s="72">
        <v>0</v>
      </c>
      <c r="AD63" s="72">
        <v>1</v>
      </c>
      <c r="AE63" s="172"/>
      <c r="AF63" s="34">
        <v>123</v>
      </c>
      <c r="AG63" s="72">
        <v>1</v>
      </c>
      <c r="AH63" s="72">
        <v>0</v>
      </c>
      <c r="AI63" s="72">
        <v>0</v>
      </c>
      <c r="AJ63" s="72">
        <v>0</v>
      </c>
    </row>
    <row r="64" spans="1:48" x14ac:dyDescent="0.25">
      <c r="A64"/>
      <c r="B64" s="28"/>
      <c r="M64"/>
      <c r="N64" s="28"/>
      <c r="Y64" s="164"/>
      <c r="Z64" s="73">
        <v>60</v>
      </c>
      <c r="AA64" s="72">
        <v>1</v>
      </c>
      <c r="AB64" s="72">
        <v>0</v>
      </c>
      <c r="AC64" s="72">
        <v>1</v>
      </c>
      <c r="AD64" s="72">
        <v>0</v>
      </c>
      <c r="AE64" s="172"/>
      <c r="AF64" s="34">
        <v>124</v>
      </c>
      <c r="AG64" s="72">
        <v>0</v>
      </c>
      <c r="AH64" s="72">
        <v>0</v>
      </c>
      <c r="AI64" s="72">
        <v>1</v>
      </c>
      <c r="AJ64" s="72">
        <v>0</v>
      </c>
    </row>
    <row r="65" spans="1:51" x14ac:dyDescent="0.25">
      <c r="A65"/>
      <c r="B65" s="28"/>
      <c r="M65"/>
      <c r="N65" s="28"/>
      <c r="Y65" s="164"/>
      <c r="Z65" s="73">
        <v>61</v>
      </c>
      <c r="AA65" s="72">
        <v>0</v>
      </c>
      <c r="AB65" s="72">
        <v>0</v>
      </c>
      <c r="AC65" s="72">
        <v>0</v>
      </c>
      <c r="AD65" s="72">
        <v>1</v>
      </c>
      <c r="AE65" s="172"/>
      <c r="AF65" s="34">
        <v>125</v>
      </c>
      <c r="AG65" s="72">
        <v>0</v>
      </c>
      <c r="AH65" s="72" t="s">
        <v>25</v>
      </c>
      <c r="AI65" s="72">
        <v>0</v>
      </c>
      <c r="AJ65" s="72">
        <v>0</v>
      </c>
    </row>
    <row r="66" spans="1:51" x14ac:dyDescent="0.25">
      <c r="A66"/>
      <c r="B66" s="28"/>
      <c r="M66"/>
      <c r="N66" s="28"/>
      <c r="Y66" s="164"/>
      <c r="Z66" s="73">
        <v>62</v>
      </c>
      <c r="AA66" s="72">
        <v>0</v>
      </c>
      <c r="AB66" s="72">
        <v>1</v>
      </c>
      <c r="AC66" s="72">
        <v>1</v>
      </c>
      <c r="AD66" s="72">
        <v>0</v>
      </c>
      <c r="AE66" s="172"/>
      <c r="AF66" s="34">
        <v>126</v>
      </c>
      <c r="AG66" s="72">
        <v>0</v>
      </c>
      <c r="AH66" s="72" t="s">
        <v>25</v>
      </c>
      <c r="AI66" s="72">
        <v>0</v>
      </c>
      <c r="AJ66" s="72">
        <v>1</v>
      </c>
    </row>
    <row r="67" spans="1:51" x14ac:dyDescent="0.25">
      <c r="A67"/>
      <c r="B67" s="28"/>
      <c r="M67"/>
      <c r="N67" s="28"/>
      <c r="Y67" s="164"/>
      <c r="Z67" s="73">
        <v>63</v>
      </c>
      <c r="AA67" s="72">
        <v>0</v>
      </c>
      <c r="AB67" s="72">
        <v>1</v>
      </c>
      <c r="AC67" s="72">
        <v>0</v>
      </c>
      <c r="AD67" s="72">
        <v>0</v>
      </c>
      <c r="AE67" s="172"/>
      <c r="AF67" s="34">
        <v>127</v>
      </c>
      <c r="AG67" s="72">
        <v>0</v>
      </c>
      <c r="AH67" s="72">
        <v>0</v>
      </c>
      <c r="AI67" s="72">
        <v>0</v>
      </c>
      <c r="AJ67" s="72">
        <v>1</v>
      </c>
    </row>
    <row r="68" spans="1:51" x14ac:dyDescent="0.25">
      <c r="A68"/>
      <c r="B68" s="28"/>
      <c r="M68"/>
      <c r="N68" s="28"/>
      <c r="Y68" s="164"/>
      <c r="Z68" s="73">
        <v>64</v>
      </c>
      <c r="AA68" s="72">
        <v>0</v>
      </c>
      <c r="AB68" s="72">
        <v>0</v>
      </c>
      <c r="AC68" s="72">
        <v>0</v>
      </c>
      <c r="AD68" s="72">
        <v>0</v>
      </c>
      <c r="AE68" s="173"/>
      <c r="AF68" s="34">
        <v>128</v>
      </c>
      <c r="AG68" s="72" t="s">
        <v>25</v>
      </c>
      <c r="AH68" s="72" t="s">
        <v>25</v>
      </c>
      <c r="AI68" s="72">
        <v>1</v>
      </c>
      <c r="AJ68" s="72" t="s">
        <v>25</v>
      </c>
    </row>
    <row r="69" spans="1:51" s="27" customFormat="1" x14ac:dyDescent="0.25">
      <c r="B69" s="62"/>
      <c r="C69" s="62"/>
      <c r="D69" s="62"/>
      <c r="E69" s="62"/>
      <c r="F69" s="60"/>
      <c r="G69" s="61"/>
      <c r="H69" s="62"/>
      <c r="I69" s="62"/>
      <c r="J69" s="62"/>
      <c r="K69" s="62"/>
    </row>
    <row r="70" spans="1:51" s="27" customFormat="1" x14ac:dyDescent="0.25">
      <c r="A70" s="176" t="s">
        <v>51</v>
      </c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6"/>
    </row>
    <row r="71" spans="1:51" s="27" customFormat="1" x14ac:dyDescent="0.25">
      <c r="A71" s="182" t="s">
        <v>58</v>
      </c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4"/>
      <c r="Q71" s="180" t="s">
        <v>147</v>
      </c>
      <c r="R71" s="181"/>
      <c r="S71" s="181"/>
      <c r="T71" s="181"/>
      <c r="U71" s="181"/>
      <c r="V71" s="181"/>
      <c r="W71" s="181"/>
      <c r="X71" s="181"/>
      <c r="Y71" s="181"/>
      <c r="AA71" s="182" t="s">
        <v>165</v>
      </c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4"/>
    </row>
    <row r="72" spans="1:51" x14ac:dyDescent="0.25">
      <c r="A72" s="165" t="s">
        <v>26</v>
      </c>
      <c r="B72" s="165"/>
      <c r="C72" s="165"/>
      <c r="D72" s="165"/>
      <c r="E72" s="165"/>
      <c r="F72" s="165"/>
      <c r="G72" s="165"/>
      <c r="H72" s="165"/>
      <c r="I72" s="165"/>
      <c r="J72" s="163"/>
      <c r="K72" s="160" t="s">
        <v>27</v>
      </c>
      <c r="L72" s="161"/>
      <c r="M72" s="161"/>
      <c r="N72" s="161"/>
      <c r="O72" s="162"/>
      <c r="Q72" s="165" t="s">
        <v>26</v>
      </c>
      <c r="R72" s="165"/>
      <c r="S72" s="165"/>
      <c r="T72" s="165"/>
      <c r="U72" s="165"/>
      <c r="V72" s="165"/>
      <c r="W72" s="165"/>
      <c r="X72" s="165"/>
      <c r="Y72" s="165"/>
      <c r="AA72" s="165" t="s">
        <v>26</v>
      </c>
      <c r="AB72" s="165"/>
      <c r="AC72" s="165"/>
      <c r="AD72" s="165"/>
      <c r="AE72" s="165"/>
      <c r="AF72" s="165"/>
      <c r="AG72" s="165"/>
      <c r="AH72" s="165"/>
      <c r="AI72" s="165"/>
      <c r="AJ72" s="163"/>
      <c r="AK72" s="160" t="s">
        <v>27</v>
      </c>
      <c r="AL72" s="161"/>
      <c r="AM72" s="161"/>
      <c r="AN72" s="161"/>
      <c r="AO72" s="162"/>
    </row>
    <row r="73" spans="1:51" ht="15" customHeight="1" x14ac:dyDescent="0.25">
      <c r="A73" s="166" t="s">
        <v>22</v>
      </c>
      <c r="B73" s="177" t="s">
        <v>50</v>
      </c>
      <c r="C73" s="178"/>
      <c r="D73" s="179"/>
      <c r="E73" s="31"/>
      <c r="F73" s="42" t="s">
        <v>22</v>
      </c>
      <c r="G73" s="177" t="s">
        <v>50</v>
      </c>
      <c r="H73" s="178"/>
      <c r="I73" s="179"/>
      <c r="J73" s="164"/>
      <c r="K73" s="167" t="s">
        <v>23</v>
      </c>
      <c r="L73" s="185" t="s">
        <v>57</v>
      </c>
      <c r="M73" s="187"/>
      <c r="N73" s="174" t="s">
        <v>23</v>
      </c>
      <c r="O73" s="185" t="s">
        <v>57</v>
      </c>
      <c r="Q73" s="166" t="s">
        <v>22</v>
      </c>
      <c r="R73" s="177" t="s">
        <v>50</v>
      </c>
      <c r="S73" s="178"/>
      <c r="T73" s="179"/>
      <c r="U73" s="31"/>
      <c r="V73" s="94" t="s">
        <v>22</v>
      </c>
      <c r="W73" s="177" t="s">
        <v>50</v>
      </c>
      <c r="X73" s="178"/>
      <c r="Y73" s="179"/>
      <c r="AA73" s="166" t="s">
        <v>22</v>
      </c>
      <c r="AB73" s="177" t="s">
        <v>50</v>
      </c>
      <c r="AC73" s="178"/>
      <c r="AD73" s="179"/>
      <c r="AE73" s="31"/>
      <c r="AF73" s="119" t="s">
        <v>22</v>
      </c>
      <c r="AG73" s="177" t="s">
        <v>50</v>
      </c>
      <c r="AH73" s="178"/>
      <c r="AI73" s="179"/>
      <c r="AJ73" s="164"/>
      <c r="AK73" s="167" t="s">
        <v>23</v>
      </c>
      <c r="AL73" s="185" t="s">
        <v>57</v>
      </c>
      <c r="AM73" s="187"/>
      <c r="AN73" s="174" t="s">
        <v>23</v>
      </c>
      <c r="AO73" s="185" t="s">
        <v>57</v>
      </c>
    </row>
    <row r="74" spans="1:51" x14ac:dyDescent="0.25">
      <c r="A74" s="166"/>
      <c r="B74" s="42">
        <v>1</v>
      </c>
      <c r="C74" s="42">
        <v>2</v>
      </c>
      <c r="D74" s="42">
        <v>3</v>
      </c>
      <c r="E74" s="30"/>
      <c r="F74" s="42"/>
      <c r="G74" s="42">
        <v>1</v>
      </c>
      <c r="H74" s="42">
        <v>2</v>
      </c>
      <c r="I74" s="42">
        <v>3</v>
      </c>
      <c r="J74" s="164"/>
      <c r="K74" s="167"/>
      <c r="L74" s="186"/>
      <c r="M74" s="188"/>
      <c r="N74" s="175"/>
      <c r="O74" s="186"/>
      <c r="Q74" s="166"/>
      <c r="R74" s="94">
        <v>1</v>
      </c>
      <c r="S74" s="94">
        <v>2</v>
      </c>
      <c r="T74" s="94">
        <v>3</v>
      </c>
      <c r="U74" s="30"/>
      <c r="V74" s="94"/>
      <c r="W74" s="94">
        <v>1</v>
      </c>
      <c r="X74" s="94">
        <v>2</v>
      </c>
      <c r="Y74" s="94">
        <v>3</v>
      </c>
      <c r="AA74" s="166"/>
      <c r="AB74" s="119">
        <v>1</v>
      </c>
      <c r="AC74" s="119">
        <v>2</v>
      </c>
      <c r="AD74" s="119">
        <v>3</v>
      </c>
      <c r="AE74" s="30"/>
      <c r="AF74" s="119"/>
      <c r="AG74" s="119">
        <v>1</v>
      </c>
      <c r="AH74" s="119">
        <v>2</v>
      </c>
      <c r="AI74" s="119">
        <v>3</v>
      </c>
      <c r="AJ74" s="164"/>
      <c r="AK74" s="167"/>
      <c r="AL74" s="186"/>
      <c r="AM74" s="188"/>
      <c r="AN74" s="175"/>
      <c r="AO74" s="186"/>
    </row>
    <row r="75" spans="1:51" x14ac:dyDescent="0.25">
      <c r="A75" s="146">
        <v>1</v>
      </c>
      <c r="B75" s="41">
        <v>0</v>
      </c>
      <c r="C75" s="41">
        <v>0</v>
      </c>
      <c r="D75" s="41">
        <v>0</v>
      </c>
      <c r="E75" s="32"/>
      <c r="F75" s="146">
        <v>10</v>
      </c>
      <c r="G75" s="16">
        <v>1</v>
      </c>
      <c r="H75" s="16">
        <v>1</v>
      </c>
      <c r="I75" s="41">
        <v>0</v>
      </c>
      <c r="J75" s="164"/>
      <c r="K75" s="35">
        <v>1</v>
      </c>
      <c r="L75" s="26">
        <v>1</v>
      </c>
      <c r="M75" s="188"/>
      <c r="N75" s="34">
        <v>70</v>
      </c>
      <c r="O75" s="26">
        <v>1</v>
      </c>
      <c r="Q75" s="146">
        <v>1</v>
      </c>
      <c r="R75" s="13">
        <v>3</v>
      </c>
      <c r="S75" s="13">
        <v>3</v>
      </c>
      <c r="T75" s="13">
        <v>0</v>
      </c>
      <c r="U75" s="32"/>
      <c r="V75" s="146">
        <v>10</v>
      </c>
      <c r="W75" s="13">
        <v>5</v>
      </c>
      <c r="X75" s="13">
        <v>3</v>
      </c>
      <c r="Y75" s="13">
        <v>5</v>
      </c>
      <c r="AA75" s="146">
        <v>1</v>
      </c>
      <c r="AB75" s="41">
        <v>5</v>
      </c>
      <c r="AC75" s="41">
        <v>5</v>
      </c>
      <c r="AD75" s="41" t="s">
        <v>25</v>
      </c>
      <c r="AE75" s="32"/>
      <c r="AF75" s="146">
        <v>10</v>
      </c>
      <c r="AG75" s="16">
        <v>5</v>
      </c>
      <c r="AH75" s="16">
        <v>5</v>
      </c>
      <c r="AI75" s="41">
        <v>5</v>
      </c>
      <c r="AJ75" s="164"/>
      <c r="AK75" s="118">
        <v>1</v>
      </c>
      <c r="AL75" s="117" t="s">
        <v>25</v>
      </c>
      <c r="AM75" s="188"/>
      <c r="AN75" s="34">
        <v>70</v>
      </c>
      <c r="AO75" s="117">
        <v>5</v>
      </c>
    </row>
    <row r="76" spans="1:51" x14ac:dyDescent="0.25">
      <c r="A76" s="146"/>
      <c r="B76" s="41">
        <v>0</v>
      </c>
      <c r="C76" s="40" t="s">
        <v>25</v>
      </c>
      <c r="D76" s="37">
        <v>5</v>
      </c>
      <c r="E76" s="32"/>
      <c r="F76" s="146"/>
      <c r="G76" s="16">
        <v>1</v>
      </c>
      <c r="H76" s="16">
        <v>1</v>
      </c>
      <c r="I76" s="41">
        <v>0</v>
      </c>
      <c r="J76" s="164"/>
      <c r="K76" s="35">
        <v>2</v>
      </c>
      <c r="L76" s="26">
        <v>0</v>
      </c>
      <c r="M76" s="188"/>
      <c r="N76" s="34">
        <v>71</v>
      </c>
      <c r="O76" s="26">
        <v>1</v>
      </c>
      <c r="Q76" s="146"/>
      <c r="R76" s="13">
        <v>3</v>
      </c>
      <c r="S76" s="13" t="s">
        <v>25</v>
      </c>
      <c r="T76" s="13" t="s">
        <v>25</v>
      </c>
      <c r="U76" s="32"/>
      <c r="V76" s="146"/>
      <c r="W76" s="13">
        <v>1</v>
      </c>
      <c r="X76" s="13">
        <v>4</v>
      </c>
      <c r="Y76" s="13">
        <v>0</v>
      </c>
      <c r="AA76" s="146"/>
      <c r="AB76" s="41">
        <v>5</v>
      </c>
      <c r="AC76" s="40" t="s">
        <v>25</v>
      </c>
      <c r="AD76" s="37" t="s">
        <v>25</v>
      </c>
      <c r="AE76" s="32"/>
      <c r="AF76" s="146"/>
      <c r="AG76" s="16">
        <v>4</v>
      </c>
      <c r="AH76" s="16">
        <v>5</v>
      </c>
      <c r="AI76" s="41">
        <v>0</v>
      </c>
      <c r="AJ76" s="164"/>
      <c r="AK76" s="118">
        <v>2</v>
      </c>
      <c r="AL76" s="117">
        <v>1</v>
      </c>
      <c r="AM76" s="188"/>
      <c r="AN76" s="34">
        <v>71</v>
      </c>
      <c r="AO76" s="117" t="s">
        <v>25</v>
      </c>
    </row>
    <row r="77" spans="1:51" x14ac:dyDescent="0.25">
      <c r="A77" s="146"/>
      <c r="B77" s="15">
        <v>3</v>
      </c>
      <c r="C77" s="37">
        <v>5</v>
      </c>
      <c r="D77" s="41">
        <v>0</v>
      </c>
      <c r="E77" s="32"/>
      <c r="F77" s="146"/>
      <c r="G77" s="37">
        <v>5</v>
      </c>
      <c r="H77" s="16">
        <v>1</v>
      </c>
      <c r="I77" s="41">
        <v>0</v>
      </c>
      <c r="J77" s="164"/>
      <c r="K77" s="35">
        <v>3</v>
      </c>
      <c r="L77" s="26">
        <v>0</v>
      </c>
      <c r="M77" s="188"/>
      <c r="N77" s="34">
        <v>72</v>
      </c>
      <c r="O77" s="26">
        <v>1</v>
      </c>
      <c r="Q77" s="146"/>
      <c r="R77" s="13">
        <v>5</v>
      </c>
      <c r="S77" s="13" t="s">
        <v>25</v>
      </c>
      <c r="T77" s="13" t="s">
        <v>25</v>
      </c>
      <c r="U77" s="32"/>
      <c r="V77" s="146"/>
      <c r="W77" s="13" t="s">
        <v>25</v>
      </c>
      <c r="X77" s="13">
        <v>0</v>
      </c>
      <c r="Y77" s="13">
        <v>0</v>
      </c>
      <c r="AA77" s="146"/>
      <c r="AB77" s="15">
        <v>5</v>
      </c>
      <c r="AC77" s="37" t="s">
        <v>25</v>
      </c>
      <c r="AD77" s="41">
        <v>0</v>
      </c>
      <c r="AE77" s="32"/>
      <c r="AF77" s="146"/>
      <c r="AG77" s="37" t="s">
        <v>25</v>
      </c>
      <c r="AH77" s="16">
        <v>5</v>
      </c>
      <c r="AI77" s="41">
        <v>0</v>
      </c>
      <c r="AJ77" s="164"/>
      <c r="AK77" s="118">
        <v>3</v>
      </c>
      <c r="AL77" s="117">
        <v>4</v>
      </c>
      <c r="AM77" s="188"/>
      <c r="AN77" s="34">
        <v>72</v>
      </c>
      <c r="AO77" s="117">
        <v>5</v>
      </c>
    </row>
    <row r="78" spans="1:51" x14ac:dyDescent="0.25">
      <c r="A78" s="146"/>
      <c r="B78" s="41">
        <v>0</v>
      </c>
      <c r="C78" s="41">
        <v>0</v>
      </c>
      <c r="D78" s="37">
        <v>5</v>
      </c>
      <c r="E78" s="32"/>
      <c r="F78" s="146"/>
      <c r="G78" s="16">
        <v>1</v>
      </c>
      <c r="H78" s="41">
        <v>0</v>
      </c>
      <c r="I78" s="41">
        <v>0</v>
      </c>
      <c r="J78" s="164"/>
      <c r="K78" s="35">
        <v>4</v>
      </c>
      <c r="L78" s="26">
        <v>0</v>
      </c>
      <c r="M78" s="188"/>
      <c r="N78" s="34">
        <v>73</v>
      </c>
      <c r="O78" s="26">
        <v>1</v>
      </c>
      <c r="Q78" s="146"/>
      <c r="R78" s="13">
        <v>1</v>
      </c>
      <c r="S78" s="13">
        <v>0</v>
      </c>
      <c r="T78" s="13" t="s">
        <v>25</v>
      </c>
      <c r="U78" s="32"/>
      <c r="V78" s="146"/>
      <c r="W78" s="13">
        <v>5</v>
      </c>
      <c r="X78" s="13">
        <v>2</v>
      </c>
      <c r="Y78" s="13">
        <v>0</v>
      </c>
      <c r="AA78" s="146"/>
      <c r="AB78" s="41">
        <v>3</v>
      </c>
      <c r="AC78" s="41">
        <v>3</v>
      </c>
      <c r="AD78" s="37">
        <v>0</v>
      </c>
      <c r="AE78" s="32"/>
      <c r="AF78" s="146"/>
      <c r="AG78" s="16">
        <v>5</v>
      </c>
      <c r="AH78" s="41">
        <v>5</v>
      </c>
      <c r="AI78" s="41">
        <v>0</v>
      </c>
      <c r="AJ78" s="164"/>
      <c r="AK78" s="118">
        <v>4</v>
      </c>
      <c r="AL78" s="117">
        <v>4</v>
      </c>
      <c r="AM78" s="188"/>
      <c r="AN78" s="34">
        <v>73</v>
      </c>
      <c r="AO78" s="117">
        <v>5</v>
      </c>
    </row>
    <row r="79" spans="1:51" x14ac:dyDescent="0.25">
      <c r="A79" s="146"/>
      <c r="B79" s="41">
        <v>0</v>
      </c>
      <c r="C79" s="41">
        <v>0</v>
      </c>
      <c r="D79" s="15">
        <v>3</v>
      </c>
      <c r="E79" s="32"/>
      <c r="F79" s="146"/>
      <c r="G79" s="40" t="s">
        <v>25</v>
      </c>
      <c r="H79" s="16">
        <v>1</v>
      </c>
      <c r="I79" s="41">
        <v>0</v>
      </c>
      <c r="J79" s="164"/>
      <c r="K79" s="35">
        <v>5</v>
      </c>
      <c r="L79" s="26">
        <v>0</v>
      </c>
      <c r="M79" s="188"/>
      <c r="N79" s="34">
        <v>74</v>
      </c>
      <c r="O79" s="26">
        <v>1</v>
      </c>
      <c r="Q79" s="146"/>
      <c r="R79" s="13">
        <v>0</v>
      </c>
      <c r="S79" s="13">
        <v>3</v>
      </c>
      <c r="T79" s="13">
        <v>5</v>
      </c>
      <c r="U79" s="32"/>
      <c r="V79" s="146"/>
      <c r="W79" s="13" t="s">
        <v>25</v>
      </c>
      <c r="X79" s="13">
        <v>1</v>
      </c>
      <c r="Y79" s="13">
        <v>3</v>
      </c>
      <c r="AA79" s="146"/>
      <c r="AB79" s="41">
        <v>4</v>
      </c>
      <c r="AC79" s="41">
        <v>5</v>
      </c>
      <c r="AD79" s="15">
        <v>0</v>
      </c>
      <c r="AE79" s="32"/>
      <c r="AF79" s="146"/>
      <c r="AG79" s="40" t="s">
        <v>25</v>
      </c>
      <c r="AH79" s="16">
        <v>5</v>
      </c>
      <c r="AI79" s="41">
        <v>5</v>
      </c>
      <c r="AJ79" s="164"/>
      <c r="AK79" s="118">
        <v>5</v>
      </c>
      <c r="AL79" s="117">
        <v>5</v>
      </c>
      <c r="AM79" s="188"/>
      <c r="AN79" s="34">
        <v>74</v>
      </c>
      <c r="AO79" s="117" t="s">
        <v>25</v>
      </c>
    </row>
    <row r="80" spans="1:51" x14ac:dyDescent="0.25">
      <c r="A80" s="145">
        <v>2</v>
      </c>
      <c r="B80" s="38">
        <v>4</v>
      </c>
      <c r="C80" s="37">
        <v>5</v>
      </c>
      <c r="D80" s="41">
        <v>0</v>
      </c>
      <c r="E80" s="32"/>
      <c r="F80" s="145">
        <v>11</v>
      </c>
      <c r="G80" s="41">
        <v>0</v>
      </c>
      <c r="H80" s="40" t="s">
        <v>25</v>
      </c>
      <c r="I80" s="41">
        <v>0</v>
      </c>
      <c r="J80" s="164"/>
      <c r="K80" s="35">
        <v>6</v>
      </c>
      <c r="L80" s="26">
        <v>0</v>
      </c>
      <c r="M80" s="188"/>
      <c r="N80" s="34">
        <v>75</v>
      </c>
      <c r="O80" s="26">
        <v>1</v>
      </c>
      <c r="Q80" s="145">
        <v>2</v>
      </c>
      <c r="R80" s="13">
        <v>5</v>
      </c>
      <c r="S80" s="13">
        <v>5</v>
      </c>
      <c r="T80" s="13">
        <v>5</v>
      </c>
      <c r="U80" s="32"/>
      <c r="V80" s="145">
        <v>11</v>
      </c>
      <c r="W80" s="13">
        <v>1</v>
      </c>
      <c r="X80" s="13" t="s">
        <v>25</v>
      </c>
      <c r="Y80" s="13">
        <v>1</v>
      </c>
      <c r="AA80" s="145">
        <v>2</v>
      </c>
      <c r="AB80" s="38">
        <v>5</v>
      </c>
      <c r="AC80" s="37">
        <v>5</v>
      </c>
      <c r="AD80" s="41">
        <v>5</v>
      </c>
      <c r="AE80" s="32"/>
      <c r="AF80" s="145">
        <v>11</v>
      </c>
      <c r="AG80" s="41">
        <v>2</v>
      </c>
      <c r="AH80" s="40" t="s">
        <v>25</v>
      </c>
      <c r="AI80" s="41">
        <v>4</v>
      </c>
      <c r="AJ80" s="164"/>
      <c r="AK80" s="118">
        <v>6</v>
      </c>
      <c r="AL80" s="117" t="s">
        <v>25</v>
      </c>
      <c r="AM80" s="188"/>
      <c r="AN80" s="34">
        <v>75</v>
      </c>
      <c r="AO80" s="117">
        <v>5</v>
      </c>
    </row>
    <row r="81" spans="1:41" x14ac:dyDescent="0.25">
      <c r="A81" s="145"/>
      <c r="B81" s="38">
        <v>4</v>
      </c>
      <c r="C81" s="41">
        <v>0</v>
      </c>
      <c r="D81" s="41">
        <v>0</v>
      </c>
      <c r="E81" s="32"/>
      <c r="F81" s="145"/>
      <c r="G81" s="41">
        <v>0</v>
      </c>
      <c r="H81" s="16">
        <v>1</v>
      </c>
      <c r="I81" s="41">
        <v>0</v>
      </c>
      <c r="J81" s="164"/>
      <c r="K81" s="35">
        <v>7</v>
      </c>
      <c r="L81" s="26">
        <v>1</v>
      </c>
      <c r="M81" s="188"/>
      <c r="N81" s="34">
        <v>76</v>
      </c>
      <c r="O81" s="26">
        <v>1</v>
      </c>
      <c r="Q81" s="145"/>
      <c r="R81" s="13">
        <v>5</v>
      </c>
      <c r="S81" s="13">
        <v>3</v>
      </c>
      <c r="T81" s="13">
        <v>0</v>
      </c>
      <c r="U81" s="32"/>
      <c r="V81" s="145"/>
      <c r="W81" s="13">
        <v>0</v>
      </c>
      <c r="X81" s="13">
        <v>1</v>
      </c>
      <c r="Y81" s="13">
        <v>0</v>
      </c>
      <c r="AA81" s="145"/>
      <c r="AB81" s="38">
        <v>5</v>
      </c>
      <c r="AC81" s="41">
        <v>5</v>
      </c>
      <c r="AD81" s="41">
        <v>0</v>
      </c>
      <c r="AE81" s="32"/>
      <c r="AF81" s="145"/>
      <c r="AG81" s="41">
        <v>2</v>
      </c>
      <c r="AH81" s="16">
        <v>1</v>
      </c>
      <c r="AI81" s="41">
        <v>4</v>
      </c>
      <c r="AJ81" s="164"/>
      <c r="AK81" s="118">
        <v>7</v>
      </c>
      <c r="AL81" s="117" t="s">
        <v>25</v>
      </c>
      <c r="AM81" s="188"/>
      <c r="AN81" s="34">
        <v>76</v>
      </c>
      <c r="AO81" s="117">
        <v>5</v>
      </c>
    </row>
    <row r="82" spans="1:41" x14ac:dyDescent="0.25">
      <c r="A82" s="145"/>
      <c r="B82" s="37">
        <v>5</v>
      </c>
      <c r="C82" s="41">
        <v>0</v>
      </c>
      <c r="D82" s="41">
        <v>0</v>
      </c>
      <c r="E82" s="32"/>
      <c r="F82" s="145"/>
      <c r="G82" s="41">
        <v>0</v>
      </c>
      <c r="H82" s="15">
        <v>3</v>
      </c>
      <c r="I82" s="41">
        <v>0</v>
      </c>
      <c r="J82" s="164"/>
      <c r="K82" s="35">
        <v>8</v>
      </c>
      <c r="L82" s="26">
        <v>1</v>
      </c>
      <c r="M82" s="188"/>
      <c r="N82" s="34">
        <v>77</v>
      </c>
      <c r="O82" s="26">
        <v>1</v>
      </c>
      <c r="Q82" s="145"/>
      <c r="R82" s="13">
        <v>5</v>
      </c>
      <c r="S82" s="13">
        <v>4</v>
      </c>
      <c r="T82" s="13">
        <v>5</v>
      </c>
      <c r="U82" s="32"/>
      <c r="V82" s="145"/>
      <c r="W82" s="13">
        <v>0</v>
      </c>
      <c r="X82" s="13" t="s">
        <v>25</v>
      </c>
      <c r="Y82" s="13">
        <v>0</v>
      </c>
      <c r="AA82" s="145"/>
      <c r="AB82" s="37">
        <v>5</v>
      </c>
      <c r="AC82" s="41">
        <v>5</v>
      </c>
      <c r="AD82" s="41">
        <v>5</v>
      </c>
      <c r="AE82" s="32"/>
      <c r="AF82" s="145"/>
      <c r="AG82" s="41">
        <v>2</v>
      </c>
      <c r="AH82" s="15" t="s">
        <v>25</v>
      </c>
      <c r="AI82" s="41">
        <v>4</v>
      </c>
      <c r="AJ82" s="164"/>
      <c r="AK82" s="118">
        <v>8</v>
      </c>
      <c r="AL82" s="117" t="s">
        <v>25</v>
      </c>
      <c r="AM82" s="188"/>
      <c r="AN82" s="34">
        <v>77</v>
      </c>
      <c r="AO82" s="117" t="s">
        <v>25</v>
      </c>
    </row>
    <row r="83" spans="1:41" x14ac:dyDescent="0.25">
      <c r="A83" s="145"/>
      <c r="B83" s="37">
        <v>5</v>
      </c>
      <c r="C83" s="16">
        <v>1</v>
      </c>
      <c r="D83" s="41">
        <v>0</v>
      </c>
      <c r="E83" s="32"/>
      <c r="F83" s="145"/>
      <c r="G83" s="37">
        <v>5</v>
      </c>
      <c r="H83" s="15">
        <v>3</v>
      </c>
      <c r="I83" s="41">
        <v>0</v>
      </c>
      <c r="J83" s="164"/>
      <c r="K83" s="35">
        <v>9</v>
      </c>
      <c r="L83" s="26">
        <v>1</v>
      </c>
      <c r="M83" s="188"/>
      <c r="N83" s="34">
        <v>78</v>
      </c>
      <c r="O83" s="26">
        <v>0</v>
      </c>
      <c r="Q83" s="145"/>
      <c r="R83" s="13">
        <v>5</v>
      </c>
      <c r="S83" s="13">
        <v>5</v>
      </c>
      <c r="T83" s="13">
        <v>5</v>
      </c>
      <c r="U83" s="32"/>
      <c r="V83" s="145"/>
      <c r="W83" s="13" t="s">
        <v>25</v>
      </c>
      <c r="X83" s="13" t="s">
        <v>25</v>
      </c>
      <c r="Y83" s="13">
        <v>0</v>
      </c>
      <c r="AA83" s="145"/>
      <c r="AB83" s="37">
        <v>5</v>
      </c>
      <c r="AC83" s="16">
        <v>5</v>
      </c>
      <c r="AD83" s="41">
        <v>5</v>
      </c>
      <c r="AE83" s="32"/>
      <c r="AF83" s="145"/>
      <c r="AG83" s="37" t="s">
        <v>25</v>
      </c>
      <c r="AH83" s="15" t="s">
        <v>25</v>
      </c>
      <c r="AI83" s="41">
        <v>4</v>
      </c>
      <c r="AJ83" s="164"/>
      <c r="AK83" s="118">
        <v>9</v>
      </c>
      <c r="AL83" s="117">
        <v>5</v>
      </c>
      <c r="AM83" s="188"/>
      <c r="AN83" s="34">
        <v>78</v>
      </c>
      <c r="AO83" s="117" t="s">
        <v>25</v>
      </c>
    </row>
    <row r="84" spans="1:41" x14ac:dyDescent="0.25">
      <c r="A84" s="145"/>
      <c r="B84" s="16">
        <v>1</v>
      </c>
      <c r="C84" s="41">
        <v>0</v>
      </c>
      <c r="D84" s="41">
        <v>0</v>
      </c>
      <c r="E84" s="32"/>
      <c r="F84" s="145"/>
      <c r="G84" s="40" t="s">
        <v>25</v>
      </c>
      <c r="H84" s="40" t="s">
        <v>25</v>
      </c>
      <c r="I84" s="41">
        <v>0</v>
      </c>
      <c r="J84" s="164"/>
      <c r="K84" s="35">
        <v>10</v>
      </c>
      <c r="L84" s="26">
        <v>1</v>
      </c>
      <c r="M84" s="188"/>
      <c r="N84" s="34">
        <v>79</v>
      </c>
      <c r="O84" s="26">
        <v>1</v>
      </c>
      <c r="Q84" s="145"/>
      <c r="R84" s="13">
        <v>5</v>
      </c>
      <c r="S84" s="13">
        <v>4</v>
      </c>
      <c r="T84" s="13">
        <v>0</v>
      </c>
      <c r="U84" s="32"/>
      <c r="V84" s="145"/>
      <c r="W84" s="13" t="s">
        <v>25</v>
      </c>
      <c r="X84" s="13" t="s">
        <v>25</v>
      </c>
      <c r="Y84" s="13">
        <v>0</v>
      </c>
      <c r="AA84" s="145"/>
      <c r="AB84" s="16">
        <v>5</v>
      </c>
      <c r="AC84" s="41">
        <v>5</v>
      </c>
      <c r="AD84" s="41">
        <v>2</v>
      </c>
      <c r="AE84" s="32"/>
      <c r="AF84" s="145"/>
      <c r="AG84" s="40" t="s">
        <v>25</v>
      </c>
      <c r="AH84" s="40" t="s">
        <v>25</v>
      </c>
      <c r="AI84" s="41">
        <v>4</v>
      </c>
      <c r="AJ84" s="164"/>
      <c r="AK84" s="118">
        <v>10</v>
      </c>
      <c r="AL84" s="117" t="s">
        <v>25</v>
      </c>
      <c r="AM84" s="188"/>
      <c r="AN84" s="34">
        <v>79</v>
      </c>
      <c r="AO84" s="117">
        <v>5</v>
      </c>
    </row>
    <row r="85" spans="1:41" x14ac:dyDescent="0.25">
      <c r="A85" s="146">
        <v>3</v>
      </c>
      <c r="B85" s="41">
        <v>0</v>
      </c>
      <c r="C85" s="41">
        <v>0</v>
      </c>
      <c r="D85" s="41">
        <v>0</v>
      </c>
      <c r="E85" s="32"/>
      <c r="F85" s="146">
        <v>12</v>
      </c>
      <c r="G85" s="41">
        <v>0</v>
      </c>
      <c r="H85" s="41">
        <v>0</v>
      </c>
      <c r="I85" s="41">
        <v>0</v>
      </c>
      <c r="J85" s="164"/>
      <c r="K85" s="35">
        <v>11</v>
      </c>
      <c r="L85" s="26">
        <v>1</v>
      </c>
      <c r="M85" s="188"/>
      <c r="N85" s="34">
        <v>80</v>
      </c>
      <c r="O85" s="26">
        <v>1</v>
      </c>
      <c r="Q85" s="146">
        <v>3</v>
      </c>
      <c r="R85" s="13">
        <v>0</v>
      </c>
      <c r="S85" s="13">
        <v>0</v>
      </c>
      <c r="T85" s="13">
        <v>0</v>
      </c>
      <c r="U85" s="32"/>
      <c r="V85" s="146">
        <v>12</v>
      </c>
      <c r="W85" s="13" t="s">
        <v>25</v>
      </c>
      <c r="X85" s="13">
        <v>0</v>
      </c>
      <c r="Y85" s="13">
        <v>0</v>
      </c>
      <c r="AA85" s="146">
        <v>3</v>
      </c>
      <c r="AB85" s="41">
        <v>5</v>
      </c>
      <c r="AC85" s="41">
        <v>0</v>
      </c>
      <c r="AD85" s="41">
        <v>0</v>
      </c>
      <c r="AE85" s="32"/>
      <c r="AF85" s="146">
        <v>12</v>
      </c>
      <c r="AG85" s="41" t="s">
        <v>25</v>
      </c>
      <c r="AH85" s="41">
        <v>0</v>
      </c>
      <c r="AI85" s="41">
        <v>0</v>
      </c>
      <c r="AJ85" s="164"/>
      <c r="AK85" s="118">
        <v>11</v>
      </c>
      <c r="AL85" s="117" t="s">
        <v>25</v>
      </c>
      <c r="AM85" s="188"/>
      <c r="AN85" s="34">
        <v>80</v>
      </c>
      <c r="AO85" s="117">
        <v>1</v>
      </c>
    </row>
    <row r="86" spans="1:41" x14ac:dyDescent="0.25">
      <c r="A86" s="146"/>
      <c r="B86" s="41">
        <v>0</v>
      </c>
      <c r="C86" s="41">
        <v>0</v>
      </c>
      <c r="D86" s="41">
        <v>0</v>
      </c>
      <c r="E86" s="32"/>
      <c r="F86" s="146"/>
      <c r="G86" s="40" t="s">
        <v>25</v>
      </c>
      <c r="H86" s="41">
        <v>0</v>
      </c>
      <c r="I86" s="37">
        <v>5</v>
      </c>
      <c r="J86" s="164"/>
      <c r="K86" s="35">
        <v>12</v>
      </c>
      <c r="L86" s="26">
        <v>1</v>
      </c>
      <c r="M86" s="188"/>
      <c r="N86" s="34">
        <v>81</v>
      </c>
      <c r="O86" s="26">
        <v>1</v>
      </c>
      <c r="Q86" s="146"/>
      <c r="R86" s="13">
        <v>0</v>
      </c>
      <c r="S86" s="13">
        <v>0</v>
      </c>
      <c r="T86" s="13">
        <v>0</v>
      </c>
      <c r="U86" s="32"/>
      <c r="V86" s="146"/>
      <c r="W86" s="13" t="s">
        <v>25</v>
      </c>
      <c r="X86" s="13">
        <v>0</v>
      </c>
      <c r="Y86" s="13">
        <v>0</v>
      </c>
      <c r="AA86" s="146"/>
      <c r="AB86" s="41">
        <v>3</v>
      </c>
      <c r="AC86" s="41">
        <v>0</v>
      </c>
      <c r="AD86" s="41">
        <v>0</v>
      </c>
      <c r="AE86" s="32"/>
      <c r="AF86" s="146"/>
      <c r="AG86" s="40" t="s">
        <v>25</v>
      </c>
      <c r="AH86" s="41">
        <v>0</v>
      </c>
      <c r="AI86" s="37">
        <v>0</v>
      </c>
      <c r="AJ86" s="164"/>
      <c r="AK86" s="118">
        <v>12</v>
      </c>
      <c r="AL86" s="117">
        <v>5</v>
      </c>
      <c r="AM86" s="188"/>
      <c r="AN86" s="34">
        <v>81</v>
      </c>
      <c r="AO86" s="117">
        <v>3</v>
      </c>
    </row>
    <row r="87" spans="1:41" x14ac:dyDescent="0.25">
      <c r="A87" s="146"/>
      <c r="B87" s="41">
        <v>0</v>
      </c>
      <c r="C87" s="41">
        <v>0</v>
      </c>
      <c r="D87" s="41">
        <v>0</v>
      </c>
      <c r="E87" s="32"/>
      <c r="F87" s="146"/>
      <c r="G87" s="41">
        <v>0</v>
      </c>
      <c r="H87" s="41">
        <v>0</v>
      </c>
      <c r="I87" s="41">
        <v>0</v>
      </c>
      <c r="J87" s="164"/>
      <c r="K87" s="35">
        <v>13</v>
      </c>
      <c r="L87" s="26">
        <v>0</v>
      </c>
      <c r="M87" s="188"/>
      <c r="N87" s="34">
        <v>82</v>
      </c>
      <c r="O87" s="26">
        <v>1</v>
      </c>
      <c r="Q87" s="146"/>
      <c r="R87" s="13">
        <v>0</v>
      </c>
      <c r="S87" s="13">
        <v>0</v>
      </c>
      <c r="T87" s="13">
        <v>0</v>
      </c>
      <c r="U87" s="32"/>
      <c r="V87" s="146"/>
      <c r="W87" s="13">
        <v>0</v>
      </c>
      <c r="X87" s="13">
        <v>0</v>
      </c>
      <c r="Y87" s="13">
        <v>0</v>
      </c>
      <c r="AA87" s="146"/>
      <c r="AB87" s="41">
        <v>4</v>
      </c>
      <c r="AC87" s="41">
        <v>0</v>
      </c>
      <c r="AD87" s="41">
        <v>0</v>
      </c>
      <c r="AE87" s="32"/>
      <c r="AF87" s="146"/>
      <c r="AG87" s="41">
        <v>0</v>
      </c>
      <c r="AH87" s="41">
        <v>0</v>
      </c>
      <c r="AI87" s="41">
        <v>0</v>
      </c>
      <c r="AJ87" s="164"/>
      <c r="AK87" s="118">
        <v>13</v>
      </c>
      <c r="AL87" s="117" t="s">
        <v>25</v>
      </c>
      <c r="AM87" s="188"/>
      <c r="AN87" s="34">
        <v>82</v>
      </c>
      <c r="AO87" s="117">
        <v>5</v>
      </c>
    </row>
    <row r="88" spans="1:41" x14ac:dyDescent="0.25">
      <c r="A88" s="146"/>
      <c r="B88" s="41">
        <v>0</v>
      </c>
      <c r="C88" s="40" t="s">
        <v>25</v>
      </c>
      <c r="D88" s="41">
        <v>0</v>
      </c>
      <c r="E88" s="32"/>
      <c r="F88" s="146"/>
      <c r="G88" s="41">
        <v>0</v>
      </c>
      <c r="H88" s="41">
        <v>0</v>
      </c>
      <c r="I88" s="41">
        <v>0</v>
      </c>
      <c r="J88" s="164"/>
      <c r="K88" s="35">
        <v>14</v>
      </c>
      <c r="L88" s="26">
        <v>0</v>
      </c>
      <c r="M88" s="188"/>
      <c r="N88" s="34">
        <v>83</v>
      </c>
      <c r="O88" s="26">
        <v>0</v>
      </c>
      <c r="Q88" s="146"/>
      <c r="R88" s="13">
        <v>0</v>
      </c>
      <c r="S88" s="13" t="s">
        <v>25</v>
      </c>
      <c r="T88" s="13">
        <v>0</v>
      </c>
      <c r="U88" s="32"/>
      <c r="V88" s="146"/>
      <c r="W88" s="13">
        <v>0</v>
      </c>
      <c r="X88" s="13">
        <v>0</v>
      </c>
      <c r="Y88" s="13">
        <v>0</v>
      </c>
      <c r="AA88" s="146"/>
      <c r="AB88" s="41">
        <v>1</v>
      </c>
      <c r="AC88" s="40" t="s">
        <v>25</v>
      </c>
      <c r="AD88" s="41">
        <v>0</v>
      </c>
      <c r="AE88" s="32"/>
      <c r="AF88" s="146"/>
      <c r="AG88" s="41">
        <v>0</v>
      </c>
      <c r="AH88" s="41">
        <v>3</v>
      </c>
      <c r="AI88" s="41">
        <v>0</v>
      </c>
      <c r="AJ88" s="164"/>
      <c r="AK88" s="118">
        <v>14</v>
      </c>
      <c r="AL88" s="117" t="s">
        <v>25</v>
      </c>
      <c r="AM88" s="188"/>
      <c r="AN88" s="34">
        <v>83</v>
      </c>
      <c r="AO88" s="117">
        <v>5</v>
      </c>
    </row>
    <row r="89" spans="1:41" x14ac:dyDescent="0.25">
      <c r="A89" s="146"/>
      <c r="B89" s="41">
        <v>0</v>
      </c>
      <c r="C89" s="41">
        <v>0</v>
      </c>
      <c r="D89" s="41">
        <v>0</v>
      </c>
      <c r="E89" s="32"/>
      <c r="F89" s="146"/>
      <c r="G89" s="41">
        <v>0</v>
      </c>
      <c r="H89" s="41">
        <v>0</v>
      </c>
      <c r="I89" s="37">
        <v>5</v>
      </c>
      <c r="J89" s="164"/>
      <c r="K89" s="35">
        <v>15</v>
      </c>
      <c r="L89" s="26">
        <v>1</v>
      </c>
      <c r="M89" s="188"/>
      <c r="N89" s="34">
        <v>84</v>
      </c>
      <c r="O89" s="26">
        <v>1</v>
      </c>
      <c r="Q89" s="146"/>
      <c r="R89" s="13">
        <v>0</v>
      </c>
      <c r="S89" s="13" t="s">
        <v>25</v>
      </c>
      <c r="T89" s="13">
        <v>0</v>
      </c>
      <c r="U89" s="32"/>
      <c r="V89" s="146"/>
      <c r="W89" s="13">
        <v>0</v>
      </c>
      <c r="X89" s="13">
        <v>0</v>
      </c>
      <c r="Y89" s="13">
        <v>0</v>
      </c>
      <c r="AA89" s="146"/>
      <c r="AB89" s="41">
        <v>0</v>
      </c>
      <c r="AC89" s="41" t="s">
        <v>25</v>
      </c>
      <c r="AD89" s="41">
        <v>0</v>
      </c>
      <c r="AE89" s="32"/>
      <c r="AF89" s="146"/>
      <c r="AG89" s="41">
        <v>0</v>
      </c>
      <c r="AH89" s="41">
        <v>0</v>
      </c>
      <c r="AI89" s="37">
        <v>0</v>
      </c>
      <c r="AJ89" s="164"/>
      <c r="AK89" s="118">
        <v>15</v>
      </c>
      <c r="AL89" s="117" t="s">
        <v>25</v>
      </c>
      <c r="AM89" s="188"/>
      <c r="AN89" s="34">
        <v>84</v>
      </c>
      <c r="AO89" s="117">
        <v>5</v>
      </c>
    </row>
    <row r="90" spans="1:41" x14ac:dyDescent="0.25">
      <c r="A90" s="145">
        <v>4</v>
      </c>
      <c r="B90" s="41">
        <v>0</v>
      </c>
      <c r="C90" s="40" t="s">
        <v>25</v>
      </c>
      <c r="D90" s="40" t="s">
        <v>25</v>
      </c>
      <c r="E90" s="32"/>
      <c r="F90" s="145">
        <v>13</v>
      </c>
      <c r="G90" s="15">
        <v>3</v>
      </c>
      <c r="H90" s="16">
        <v>1</v>
      </c>
      <c r="I90" s="38">
        <v>4</v>
      </c>
      <c r="J90" s="164"/>
      <c r="K90" s="35">
        <v>16</v>
      </c>
      <c r="L90" s="26">
        <v>1</v>
      </c>
      <c r="M90" s="188"/>
      <c r="N90" s="34">
        <v>85</v>
      </c>
      <c r="O90" s="26">
        <v>1</v>
      </c>
      <c r="Q90" s="145">
        <v>4</v>
      </c>
      <c r="R90" s="13">
        <v>1</v>
      </c>
      <c r="S90" s="13" t="s">
        <v>25</v>
      </c>
      <c r="T90" s="13" t="s">
        <v>25</v>
      </c>
      <c r="U90" s="32"/>
      <c r="V90" s="145">
        <v>13</v>
      </c>
      <c r="W90" s="13">
        <v>5</v>
      </c>
      <c r="X90" s="13">
        <v>3</v>
      </c>
      <c r="Y90" s="13">
        <v>4</v>
      </c>
      <c r="AA90" s="145">
        <v>4</v>
      </c>
      <c r="AB90" s="41">
        <v>4</v>
      </c>
      <c r="AC90" s="40" t="s">
        <v>25</v>
      </c>
      <c r="AD90" s="40" t="s">
        <v>25</v>
      </c>
      <c r="AE90" s="32"/>
      <c r="AF90" s="145">
        <v>13</v>
      </c>
      <c r="AG90" s="15">
        <v>5</v>
      </c>
      <c r="AH90" s="16">
        <v>5</v>
      </c>
      <c r="AI90" s="38">
        <v>5</v>
      </c>
      <c r="AJ90" s="164"/>
      <c r="AK90" s="118">
        <v>16</v>
      </c>
      <c r="AL90" s="117">
        <v>5</v>
      </c>
      <c r="AM90" s="188"/>
      <c r="AN90" s="34">
        <v>85</v>
      </c>
      <c r="AO90" s="117">
        <v>1</v>
      </c>
    </row>
    <row r="91" spans="1:41" x14ac:dyDescent="0.25">
      <c r="A91" s="145"/>
      <c r="B91" s="41">
        <v>0</v>
      </c>
      <c r="C91" s="40" t="s">
        <v>25</v>
      </c>
      <c r="D91" s="40" t="s">
        <v>25</v>
      </c>
      <c r="E91" s="32"/>
      <c r="F91" s="145"/>
      <c r="G91" s="38">
        <v>4</v>
      </c>
      <c r="H91" s="16">
        <v>1</v>
      </c>
      <c r="I91" s="16">
        <v>1</v>
      </c>
      <c r="J91" s="164"/>
      <c r="K91" s="35">
        <v>17</v>
      </c>
      <c r="L91" s="26">
        <v>1</v>
      </c>
      <c r="M91" s="188"/>
      <c r="N91" s="34">
        <v>86</v>
      </c>
      <c r="O91" s="26">
        <v>1</v>
      </c>
      <c r="Q91" s="145"/>
      <c r="R91" s="13">
        <v>0</v>
      </c>
      <c r="S91" s="13" t="s">
        <v>25</v>
      </c>
      <c r="T91" s="13" t="s">
        <v>25</v>
      </c>
      <c r="U91" s="32"/>
      <c r="V91" s="145"/>
      <c r="W91" s="13" t="s">
        <v>25</v>
      </c>
      <c r="X91" s="13">
        <v>0</v>
      </c>
      <c r="Y91" s="13">
        <v>3</v>
      </c>
      <c r="AA91" s="145"/>
      <c r="AB91" s="41">
        <v>4</v>
      </c>
      <c r="AC91" s="40" t="s">
        <v>25</v>
      </c>
      <c r="AD91" s="40" t="s">
        <v>25</v>
      </c>
      <c r="AE91" s="32"/>
      <c r="AF91" s="145"/>
      <c r="AG91" s="38" t="s">
        <v>25</v>
      </c>
      <c r="AH91" s="16">
        <v>5</v>
      </c>
      <c r="AI91" s="16">
        <v>5</v>
      </c>
      <c r="AJ91" s="164"/>
      <c r="AK91" s="118">
        <v>17</v>
      </c>
      <c r="AL91" s="117">
        <v>5</v>
      </c>
      <c r="AM91" s="188"/>
      <c r="AN91" s="34">
        <v>86</v>
      </c>
      <c r="AO91" s="117" t="s">
        <v>25</v>
      </c>
    </row>
    <row r="92" spans="1:41" x14ac:dyDescent="0.25">
      <c r="A92" s="145"/>
      <c r="B92" s="41">
        <v>0</v>
      </c>
      <c r="C92" s="41">
        <v>0</v>
      </c>
      <c r="D92" s="40" t="s">
        <v>25</v>
      </c>
      <c r="E92" s="32"/>
      <c r="F92" s="145"/>
      <c r="G92" s="37">
        <v>5</v>
      </c>
      <c r="H92" s="16">
        <v>1</v>
      </c>
      <c r="I92" s="16">
        <v>1</v>
      </c>
      <c r="J92" s="164"/>
      <c r="K92" s="35">
        <v>18</v>
      </c>
      <c r="L92" s="26">
        <v>1</v>
      </c>
      <c r="M92" s="188"/>
      <c r="N92" s="34">
        <v>87</v>
      </c>
      <c r="O92" s="26">
        <v>0</v>
      </c>
      <c r="Q92" s="145"/>
      <c r="R92" s="13">
        <v>0</v>
      </c>
      <c r="S92" s="13" t="s">
        <v>25</v>
      </c>
      <c r="T92" s="13" t="s">
        <v>25</v>
      </c>
      <c r="U92" s="32"/>
      <c r="V92" s="145"/>
      <c r="W92" s="13" t="s">
        <v>25</v>
      </c>
      <c r="X92" s="13" t="s">
        <v>25</v>
      </c>
      <c r="Y92" s="13">
        <v>0</v>
      </c>
      <c r="AA92" s="145"/>
      <c r="AB92" s="41">
        <v>4</v>
      </c>
      <c r="AC92" s="41" t="s">
        <v>25</v>
      </c>
      <c r="AD92" s="40" t="s">
        <v>25</v>
      </c>
      <c r="AE92" s="32"/>
      <c r="AF92" s="145"/>
      <c r="AG92" s="37" t="s">
        <v>25</v>
      </c>
      <c r="AH92" s="16" t="s">
        <v>25</v>
      </c>
      <c r="AI92" s="16">
        <v>2</v>
      </c>
      <c r="AJ92" s="164"/>
      <c r="AK92" s="118">
        <v>18</v>
      </c>
      <c r="AL92" s="117" t="s">
        <v>25</v>
      </c>
      <c r="AM92" s="188"/>
      <c r="AN92" s="34">
        <v>87</v>
      </c>
      <c r="AO92" s="117">
        <v>5</v>
      </c>
    </row>
    <row r="93" spans="1:41" x14ac:dyDescent="0.25">
      <c r="A93" s="145"/>
      <c r="B93" s="41">
        <v>0</v>
      </c>
      <c r="C93" s="15">
        <v>3</v>
      </c>
      <c r="D93" s="40" t="s">
        <v>25</v>
      </c>
      <c r="E93" s="32"/>
      <c r="F93" s="145"/>
      <c r="G93" s="16">
        <v>1</v>
      </c>
      <c r="H93" s="40" t="s">
        <v>25</v>
      </c>
      <c r="I93" s="37">
        <v>5</v>
      </c>
      <c r="J93" s="164"/>
      <c r="K93" s="35">
        <v>19</v>
      </c>
      <c r="L93" s="26">
        <v>1</v>
      </c>
      <c r="M93" s="188"/>
      <c r="N93" s="34">
        <v>88</v>
      </c>
      <c r="O93" s="26">
        <v>1</v>
      </c>
      <c r="Q93" s="145"/>
      <c r="R93" s="13">
        <v>1</v>
      </c>
      <c r="S93" s="13" t="s">
        <v>25</v>
      </c>
      <c r="T93" s="13" t="s">
        <v>25</v>
      </c>
      <c r="U93" s="32"/>
      <c r="V93" s="145"/>
      <c r="W93" s="13">
        <v>4</v>
      </c>
      <c r="X93" s="13" t="s">
        <v>25</v>
      </c>
      <c r="Y93" s="13" t="s">
        <v>25</v>
      </c>
      <c r="AA93" s="145"/>
      <c r="AB93" s="41">
        <v>4</v>
      </c>
      <c r="AC93" s="15" t="s">
        <v>25</v>
      </c>
      <c r="AD93" s="40" t="s">
        <v>25</v>
      </c>
      <c r="AE93" s="32"/>
      <c r="AF93" s="145"/>
      <c r="AG93" s="16">
        <v>5</v>
      </c>
      <c r="AH93" s="40" t="s">
        <v>25</v>
      </c>
      <c r="AI93" s="37" t="s">
        <v>25</v>
      </c>
      <c r="AJ93" s="164"/>
      <c r="AK93" s="118">
        <v>19</v>
      </c>
      <c r="AL93" s="117" t="s">
        <v>25</v>
      </c>
      <c r="AM93" s="188"/>
      <c r="AN93" s="34">
        <v>88</v>
      </c>
      <c r="AO93" s="117">
        <v>5</v>
      </c>
    </row>
    <row r="94" spans="1:41" x14ac:dyDescent="0.25">
      <c r="A94" s="145"/>
      <c r="B94" s="41">
        <v>0</v>
      </c>
      <c r="C94" s="39">
        <v>2</v>
      </c>
      <c r="D94" s="40" t="s">
        <v>25</v>
      </c>
      <c r="E94" s="32"/>
      <c r="F94" s="145"/>
      <c r="G94" s="40" t="s">
        <v>25</v>
      </c>
      <c r="H94" s="16">
        <v>1</v>
      </c>
      <c r="I94" s="16">
        <v>1</v>
      </c>
      <c r="J94" s="164"/>
      <c r="K94" s="35">
        <v>20</v>
      </c>
      <c r="L94" s="26">
        <v>1</v>
      </c>
      <c r="M94" s="188"/>
      <c r="N94" s="34">
        <v>89</v>
      </c>
      <c r="O94" s="26">
        <v>1</v>
      </c>
      <c r="Q94" s="145"/>
      <c r="R94" s="13">
        <v>1</v>
      </c>
      <c r="S94" s="13" t="s">
        <v>25</v>
      </c>
      <c r="T94" s="13" t="s">
        <v>25</v>
      </c>
      <c r="U94" s="32"/>
      <c r="V94" s="145"/>
      <c r="W94" s="13" t="s">
        <v>25</v>
      </c>
      <c r="X94" s="13">
        <v>3</v>
      </c>
      <c r="Y94" s="13">
        <v>4</v>
      </c>
      <c r="AA94" s="145"/>
      <c r="AB94" s="41">
        <v>4</v>
      </c>
      <c r="AC94" s="39" t="s">
        <v>25</v>
      </c>
      <c r="AD94" s="40" t="s">
        <v>25</v>
      </c>
      <c r="AE94" s="32"/>
      <c r="AF94" s="145"/>
      <c r="AG94" s="40" t="s">
        <v>25</v>
      </c>
      <c r="AH94" s="16">
        <v>5</v>
      </c>
      <c r="AI94" s="16">
        <v>5</v>
      </c>
      <c r="AJ94" s="164"/>
      <c r="AK94" s="118">
        <v>20</v>
      </c>
      <c r="AL94" s="117">
        <v>5</v>
      </c>
      <c r="AM94" s="188"/>
      <c r="AN94" s="34">
        <v>89</v>
      </c>
      <c r="AO94" s="117">
        <v>5</v>
      </c>
    </row>
    <row r="95" spans="1:41" x14ac:dyDescent="0.25">
      <c r="A95" s="146">
        <v>5</v>
      </c>
      <c r="B95" s="41">
        <v>0</v>
      </c>
      <c r="C95" s="41">
        <v>0</v>
      </c>
      <c r="D95" s="16">
        <v>1</v>
      </c>
      <c r="E95" s="32"/>
      <c r="F95" s="146">
        <v>14</v>
      </c>
      <c r="G95" s="41">
        <v>0</v>
      </c>
      <c r="H95" s="41">
        <v>0</v>
      </c>
      <c r="I95" s="40" t="s">
        <v>25</v>
      </c>
      <c r="J95" s="164"/>
      <c r="K95" s="35">
        <v>21</v>
      </c>
      <c r="L95" s="26">
        <v>1</v>
      </c>
      <c r="M95" s="188"/>
      <c r="N95" s="34">
        <v>90</v>
      </c>
      <c r="O95" s="26">
        <v>1</v>
      </c>
      <c r="Q95" s="146">
        <v>5</v>
      </c>
      <c r="R95" s="13">
        <v>0</v>
      </c>
      <c r="S95" s="13">
        <v>0</v>
      </c>
      <c r="T95" s="13">
        <v>0</v>
      </c>
      <c r="U95" s="32"/>
      <c r="V95" s="146">
        <v>14</v>
      </c>
      <c r="W95" s="13">
        <v>1</v>
      </c>
      <c r="X95" s="13">
        <v>1</v>
      </c>
      <c r="Y95" s="13" t="s">
        <v>25</v>
      </c>
      <c r="AA95" s="146">
        <v>5</v>
      </c>
      <c r="AB95" s="41">
        <v>1</v>
      </c>
      <c r="AC95" s="41">
        <v>1</v>
      </c>
      <c r="AD95" s="16">
        <v>0</v>
      </c>
      <c r="AE95" s="32"/>
      <c r="AF95" s="146">
        <v>14</v>
      </c>
      <c r="AG95" s="41">
        <v>3</v>
      </c>
      <c r="AH95" s="41">
        <v>3</v>
      </c>
      <c r="AI95" s="40" t="s">
        <v>25</v>
      </c>
      <c r="AJ95" s="164"/>
      <c r="AK95" s="118">
        <v>21</v>
      </c>
      <c r="AL95" s="117" t="s">
        <v>25</v>
      </c>
      <c r="AM95" s="188"/>
      <c r="AN95" s="34">
        <v>90</v>
      </c>
      <c r="AO95" s="117">
        <v>5</v>
      </c>
    </row>
    <row r="96" spans="1:41" x14ac:dyDescent="0.25">
      <c r="A96" s="146"/>
      <c r="B96" s="41">
        <v>0</v>
      </c>
      <c r="C96" s="41">
        <v>0</v>
      </c>
      <c r="D96" s="16">
        <v>1</v>
      </c>
      <c r="E96" s="32"/>
      <c r="F96" s="146"/>
      <c r="G96" s="41">
        <v>0</v>
      </c>
      <c r="H96" s="41">
        <v>0</v>
      </c>
      <c r="I96" s="41">
        <v>0</v>
      </c>
      <c r="J96" s="164"/>
      <c r="K96" s="35">
        <v>22</v>
      </c>
      <c r="L96" s="26">
        <v>1</v>
      </c>
      <c r="M96" s="188"/>
      <c r="N96" s="34">
        <v>91</v>
      </c>
      <c r="O96" s="26">
        <v>1</v>
      </c>
      <c r="Q96" s="146"/>
      <c r="R96" s="13">
        <v>0</v>
      </c>
      <c r="S96" s="13">
        <v>0</v>
      </c>
      <c r="T96" s="13" t="s">
        <v>25</v>
      </c>
      <c r="U96" s="32"/>
      <c r="V96" s="146"/>
      <c r="W96" s="13">
        <v>1</v>
      </c>
      <c r="X96" s="13">
        <v>0</v>
      </c>
      <c r="Y96" s="13">
        <v>0</v>
      </c>
      <c r="AA96" s="146"/>
      <c r="AB96" s="41">
        <v>2</v>
      </c>
      <c r="AC96" s="41">
        <v>0</v>
      </c>
      <c r="AD96" s="16" t="s">
        <v>25</v>
      </c>
      <c r="AE96" s="32"/>
      <c r="AF96" s="146"/>
      <c r="AG96" s="41">
        <v>3</v>
      </c>
      <c r="AH96" s="41">
        <v>0</v>
      </c>
      <c r="AI96" s="41">
        <v>0</v>
      </c>
      <c r="AJ96" s="164"/>
      <c r="AK96" s="118">
        <v>22</v>
      </c>
      <c r="AL96" s="117" t="s">
        <v>25</v>
      </c>
      <c r="AM96" s="188"/>
      <c r="AN96" s="34">
        <v>91</v>
      </c>
      <c r="AO96" s="117">
        <v>5</v>
      </c>
    </row>
    <row r="97" spans="1:41" x14ac:dyDescent="0.25">
      <c r="A97" s="146"/>
      <c r="B97" s="41">
        <v>0</v>
      </c>
      <c r="C97" s="41">
        <v>0</v>
      </c>
      <c r="D97" s="41">
        <v>0</v>
      </c>
      <c r="E97" s="32"/>
      <c r="F97" s="146"/>
      <c r="G97" s="41">
        <v>0</v>
      </c>
      <c r="H97" s="41">
        <v>0</v>
      </c>
      <c r="I97" s="41">
        <v>0</v>
      </c>
      <c r="J97" s="164"/>
      <c r="K97" s="35">
        <v>23</v>
      </c>
      <c r="L97" s="26">
        <v>1</v>
      </c>
      <c r="M97" s="188"/>
      <c r="N97" s="34">
        <v>92</v>
      </c>
      <c r="O97" s="26">
        <v>1</v>
      </c>
      <c r="Q97" s="146"/>
      <c r="R97" s="13">
        <v>0</v>
      </c>
      <c r="S97" s="13">
        <v>0</v>
      </c>
      <c r="T97" s="13" t="s">
        <v>25</v>
      </c>
      <c r="U97" s="32"/>
      <c r="V97" s="146"/>
      <c r="W97" s="13">
        <v>0</v>
      </c>
      <c r="X97" s="13">
        <v>0</v>
      </c>
      <c r="Y97" s="13">
        <v>0</v>
      </c>
      <c r="AA97" s="146"/>
      <c r="AB97" s="41">
        <v>0</v>
      </c>
      <c r="AC97" s="41">
        <v>0</v>
      </c>
      <c r="AD97" s="41" t="s">
        <v>25</v>
      </c>
      <c r="AE97" s="32"/>
      <c r="AF97" s="146"/>
      <c r="AG97" s="41">
        <v>3</v>
      </c>
      <c r="AH97" s="41">
        <v>0</v>
      </c>
      <c r="AI97" s="41">
        <v>0</v>
      </c>
      <c r="AJ97" s="164"/>
      <c r="AK97" s="118">
        <v>23</v>
      </c>
      <c r="AL97" s="117">
        <v>5</v>
      </c>
      <c r="AM97" s="188"/>
      <c r="AN97" s="34">
        <v>92</v>
      </c>
      <c r="AO97" s="117">
        <v>5</v>
      </c>
    </row>
    <row r="98" spans="1:41" x14ac:dyDescent="0.25">
      <c r="A98" s="146"/>
      <c r="B98" s="41">
        <v>0</v>
      </c>
      <c r="C98" s="41">
        <v>0</v>
      </c>
      <c r="D98" s="41">
        <v>0</v>
      </c>
      <c r="E98" s="32"/>
      <c r="F98" s="146"/>
      <c r="G98" s="41">
        <v>0</v>
      </c>
      <c r="H98" s="41">
        <v>0</v>
      </c>
      <c r="I98" s="41">
        <v>0</v>
      </c>
      <c r="J98" s="164"/>
      <c r="K98" s="35">
        <v>24</v>
      </c>
      <c r="L98" s="26">
        <v>0</v>
      </c>
      <c r="M98" s="188"/>
      <c r="N98" s="34">
        <v>93</v>
      </c>
      <c r="O98" s="26">
        <v>1</v>
      </c>
      <c r="Q98" s="146"/>
      <c r="R98" s="13">
        <v>0</v>
      </c>
      <c r="S98" s="13">
        <v>0</v>
      </c>
      <c r="T98" s="13" t="s">
        <v>25</v>
      </c>
      <c r="U98" s="32"/>
      <c r="V98" s="146"/>
      <c r="W98" s="13">
        <v>0</v>
      </c>
      <c r="X98" s="13">
        <v>0</v>
      </c>
      <c r="Y98" s="13">
        <v>0</v>
      </c>
      <c r="AA98" s="146"/>
      <c r="AB98" s="41">
        <v>2</v>
      </c>
      <c r="AC98" s="41">
        <v>0</v>
      </c>
      <c r="AD98" s="41" t="s">
        <v>25</v>
      </c>
      <c r="AE98" s="32"/>
      <c r="AF98" s="146"/>
      <c r="AG98" s="41">
        <v>3</v>
      </c>
      <c r="AH98" s="41">
        <v>0</v>
      </c>
      <c r="AI98" s="41">
        <v>5</v>
      </c>
      <c r="AJ98" s="164"/>
      <c r="AK98" s="118">
        <v>24</v>
      </c>
      <c r="AL98" s="117">
        <v>5</v>
      </c>
      <c r="AM98" s="188"/>
      <c r="AN98" s="34">
        <v>93</v>
      </c>
      <c r="AO98" s="117">
        <v>5</v>
      </c>
    </row>
    <row r="99" spans="1:41" x14ac:dyDescent="0.25">
      <c r="A99" s="146"/>
      <c r="B99" s="41">
        <v>0</v>
      </c>
      <c r="C99" s="41">
        <v>0</v>
      </c>
      <c r="D99" s="41">
        <v>0</v>
      </c>
      <c r="E99" s="32"/>
      <c r="F99" s="146"/>
      <c r="G99" s="41">
        <v>0</v>
      </c>
      <c r="H99" s="41">
        <v>0</v>
      </c>
      <c r="I99" s="41">
        <v>0</v>
      </c>
      <c r="J99" s="164"/>
      <c r="K99" s="35">
        <v>25</v>
      </c>
      <c r="L99" s="26">
        <v>1</v>
      </c>
      <c r="M99" s="188"/>
      <c r="N99" s="34">
        <v>94</v>
      </c>
      <c r="O99" s="26">
        <v>1</v>
      </c>
      <c r="Q99" s="146"/>
      <c r="R99" s="13">
        <v>0</v>
      </c>
      <c r="S99" s="13">
        <v>0</v>
      </c>
      <c r="T99" s="13" t="s">
        <v>25</v>
      </c>
      <c r="U99" s="32"/>
      <c r="V99" s="146"/>
      <c r="W99" s="13">
        <v>0</v>
      </c>
      <c r="X99" s="13">
        <v>0</v>
      </c>
      <c r="Y99" s="13">
        <v>0</v>
      </c>
      <c r="AA99" s="146"/>
      <c r="AB99" s="41">
        <v>2</v>
      </c>
      <c r="AC99" s="41">
        <v>0</v>
      </c>
      <c r="AD99" s="41" t="s">
        <v>25</v>
      </c>
      <c r="AE99" s="32"/>
      <c r="AF99" s="146"/>
      <c r="AG99" s="41">
        <v>1</v>
      </c>
      <c r="AH99" s="41">
        <v>0</v>
      </c>
      <c r="AI99" s="41" t="s">
        <v>166</v>
      </c>
      <c r="AJ99" s="164"/>
      <c r="AK99" s="118">
        <v>25</v>
      </c>
      <c r="AL99" s="117">
        <v>5</v>
      </c>
      <c r="AM99" s="188"/>
      <c r="AN99" s="34">
        <v>94</v>
      </c>
      <c r="AO99" s="117">
        <v>5</v>
      </c>
    </row>
    <row r="100" spans="1:41" x14ac:dyDescent="0.25">
      <c r="A100" s="145">
        <v>6</v>
      </c>
      <c r="B100" s="37">
        <v>5</v>
      </c>
      <c r="C100" s="40" t="s">
        <v>25</v>
      </c>
      <c r="D100" s="16">
        <v>1</v>
      </c>
      <c r="E100" s="32"/>
      <c r="F100" s="145">
        <v>15</v>
      </c>
      <c r="G100" s="16">
        <v>1</v>
      </c>
      <c r="H100" s="37">
        <v>5</v>
      </c>
      <c r="I100" s="41">
        <v>0</v>
      </c>
      <c r="J100" s="164"/>
      <c r="K100" s="35">
        <v>26</v>
      </c>
      <c r="L100" s="26">
        <v>1</v>
      </c>
      <c r="M100" s="188"/>
      <c r="N100" s="34">
        <v>95</v>
      </c>
      <c r="O100" s="26">
        <v>1</v>
      </c>
      <c r="Q100" s="145">
        <v>6</v>
      </c>
      <c r="R100" s="13" t="s">
        <v>25</v>
      </c>
      <c r="S100" s="13" t="s">
        <v>25</v>
      </c>
      <c r="T100" s="13" t="s">
        <v>25</v>
      </c>
      <c r="U100" s="32"/>
      <c r="V100" s="145">
        <v>15</v>
      </c>
      <c r="W100" s="13">
        <v>1</v>
      </c>
      <c r="X100" s="13" t="s">
        <v>25</v>
      </c>
      <c r="Y100" s="13">
        <v>0</v>
      </c>
      <c r="AA100" s="145">
        <v>6</v>
      </c>
      <c r="AB100" s="37" t="s">
        <v>25</v>
      </c>
      <c r="AC100" s="40" t="s">
        <v>25</v>
      </c>
      <c r="AD100" s="16" t="s">
        <v>25</v>
      </c>
      <c r="AE100" s="32"/>
      <c r="AF100" s="145">
        <v>15</v>
      </c>
      <c r="AG100" s="16">
        <v>1</v>
      </c>
      <c r="AH100" s="37" t="s">
        <v>25</v>
      </c>
      <c r="AI100" s="41">
        <v>1</v>
      </c>
      <c r="AJ100" s="164"/>
      <c r="AK100" s="118">
        <v>26</v>
      </c>
      <c r="AL100" s="117" t="s">
        <v>25</v>
      </c>
      <c r="AM100" s="188"/>
      <c r="AN100" s="34">
        <v>95</v>
      </c>
      <c r="AO100" s="117">
        <v>5</v>
      </c>
    </row>
    <row r="101" spans="1:41" x14ac:dyDescent="0.25">
      <c r="A101" s="145"/>
      <c r="B101" s="39">
        <v>2</v>
      </c>
      <c r="C101" s="37">
        <v>5</v>
      </c>
      <c r="D101" s="40" t="s">
        <v>25</v>
      </c>
      <c r="E101" s="32"/>
      <c r="F101" s="145"/>
      <c r="G101" s="37">
        <v>5</v>
      </c>
      <c r="H101" s="41">
        <v>0</v>
      </c>
      <c r="I101" s="41">
        <v>0</v>
      </c>
      <c r="J101" s="164"/>
      <c r="K101" s="35">
        <v>27</v>
      </c>
      <c r="L101" s="26">
        <v>1</v>
      </c>
      <c r="M101" s="188"/>
      <c r="N101" s="34">
        <v>96</v>
      </c>
      <c r="O101" s="26">
        <v>0</v>
      </c>
      <c r="Q101" s="145"/>
      <c r="R101" s="13">
        <v>5</v>
      </c>
      <c r="S101" s="13" t="s">
        <v>25</v>
      </c>
      <c r="T101" s="13" t="s">
        <v>25</v>
      </c>
      <c r="U101" s="32"/>
      <c r="V101" s="145"/>
      <c r="W101" s="13" t="s">
        <v>25</v>
      </c>
      <c r="X101" s="13">
        <v>1</v>
      </c>
      <c r="Y101" s="13">
        <v>0</v>
      </c>
      <c r="AA101" s="145"/>
      <c r="AB101" s="39">
        <v>5</v>
      </c>
      <c r="AC101" s="37" t="s">
        <v>25</v>
      </c>
      <c r="AD101" s="40" t="s">
        <v>25</v>
      </c>
      <c r="AE101" s="32"/>
      <c r="AF101" s="145"/>
      <c r="AG101" s="37" t="s">
        <v>25</v>
      </c>
      <c r="AH101" s="41">
        <v>3</v>
      </c>
      <c r="AI101" s="41">
        <v>1</v>
      </c>
      <c r="AJ101" s="164"/>
      <c r="AK101" s="118">
        <v>27</v>
      </c>
      <c r="AL101" s="117" t="s">
        <v>25</v>
      </c>
      <c r="AM101" s="188"/>
      <c r="AN101" s="34">
        <v>96</v>
      </c>
      <c r="AO101" s="117" t="s">
        <v>25</v>
      </c>
    </row>
    <row r="102" spans="1:41" x14ac:dyDescent="0.25">
      <c r="A102" s="145"/>
      <c r="B102" s="39">
        <v>2</v>
      </c>
      <c r="C102" s="38">
        <v>4</v>
      </c>
      <c r="D102" s="41">
        <v>0</v>
      </c>
      <c r="E102" s="32"/>
      <c r="F102" s="145"/>
      <c r="G102" s="16">
        <v>1</v>
      </c>
      <c r="H102" s="37">
        <v>5</v>
      </c>
      <c r="I102" s="41">
        <v>0</v>
      </c>
      <c r="J102" s="164"/>
      <c r="K102" s="35">
        <v>28</v>
      </c>
      <c r="L102" s="26">
        <v>0</v>
      </c>
      <c r="M102" s="188"/>
      <c r="N102" s="34">
        <v>97</v>
      </c>
      <c r="O102" s="26">
        <v>1</v>
      </c>
      <c r="Q102" s="145"/>
      <c r="R102" s="13">
        <v>5</v>
      </c>
      <c r="S102" s="13" t="s">
        <v>25</v>
      </c>
      <c r="T102" s="13" t="s">
        <v>25</v>
      </c>
      <c r="U102" s="32"/>
      <c r="V102" s="145"/>
      <c r="W102" s="13" t="s">
        <v>25</v>
      </c>
      <c r="X102" s="13" t="s">
        <v>25</v>
      </c>
      <c r="Y102" s="13">
        <v>0</v>
      </c>
      <c r="AA102" s="145"/>
      <c r="AB102" s="39">
        <v>5</v>
      </c>
      <c r="AC102" s="38" t="s">
        <v>25</v>
      </c>
      <c r="AD102" s="41" t="s">
        <v>25</v>
      </c>
      <c r="AE102" s="32"/>
      <c r="AF102" s="145"/>
      <c r="AG102" s="16" t="s">
        <v>25</v>
      </c>
      <c r="AH102" s="37" t="s">
        <v>25</v>
      </c>
      <c r="AI102" s="41">
        <v>3</v>
      </c>
      <c r="AJ102" s="164"/>
      <c r="AK102" s="118">
        <v>28</v>
      </c>
      <c r="AL102" s="117">
        <v>5</v>
      </c>
      <c r="AM102" s="188"/>
      <c r="AN102" s="34">
        <v>97</v>
      </c>
      <c r="AO102" s="117">
        <v>5</v>
      </c>
    </row>
    <row r="103" spans="1:41" x14ac:dyDescent="0.25">
      <c r="A103" s="145"/>
      <c r="B103" s="16">
        <v>1</v>
      </c>
      <c r="C103" s="39">
        <v>2</v>
      </c>
      <c r="D103" s="38">
        <v>4</v>
      </c>
      <c r="E103" s="32"/>
      <c r="F103" s="145"/>
      <c r="G103" s="40" t="s">
        <v>25</v>
      </c>
      <c r="H103" s="37">
        <v>5</v>
      </c>
      <c r="I103" s="41">
        <v>0</v>
      </c>
      <c r="J103" s="164"/>
      <c r="K103" s="35">
        <v>29</v>
      </c>
      <c r="L103" s="26">
        <v>1</v>
      </c>
      <c r="M103" s="188"/>
      <c r="N103" s="34">
        <v>98</v>
      </c>
      <c r="O103" s="26">
        <v>1</v>
      </c>
      <c r="Q103" s="145"/>
      <c r="R103" s="13">
        <v>5</v>
      </c>
      <c r="S103" s="13" t="s">
        <v>25</v>
      </c>
      <c r="T103" s="13" t="s">
        <v>25</v>
      </c>
      <c r="U103" s="32"/>
      <c r="V103" s="145"/>
      <c r="W103" s="13" t="s">
        <v>25</v>
      </c>
      <c r="X103" s="13" t="s">
        <v>25</v>
      </c>
      <c r="Y103" s="13">
        <v>0</v>
      </c>
      <c r="AA103" s="145"/>
      <c r="AB103" s="16">
        <v>5</v>
      </c>
      <c r="AC103" s="39" t="s">
        <v>25</v>
      </c>
      <c r="AD103" s="38" t="s">
        <v>25</v>
      </c>
      <c r="AE103" s="32"/>
      <c r="AF103" s="145"/>
      <c r="AG103" s="40" t="s">
        <v>25</v>
      </c>
      <c r="AH103" s="37" t="s">
        <v>25</v>
      </c>
      <c r="AI103" s="41">
        <v>1</v>
      </c>
      <c r="AJ103" s="164"/>
      <c r="AK103" s="118">
        <v>29</v>
      </c>
      <c r="AL103" s="117" t="s">
        <v>25</v>
      </c>
      <c r="AM103" s="188"/>
      <c r="AN103" s="34">
        <v>98</v>
      </c>
      <c r="AO103" s="117">
        <v>5</v>
      </c>
    </row>
    <row r="104" spans="1:41" x14ac:dyDescent="0.25">
      <c r="A104" s="145"/>
      <c r="B104" s="37">
        <v>5</v>
      </c>
      <c r="C104" s="39">
        <v>2</v>
      </c>
      <c r="D104" s="37">
        <v>5</v>
      </c>
      <c r="E104" s="32"/>
      <c r="F104" s="145"/>
      <c r="G104" s="41">
        <v>0</v>
      </c>
      <c r="H104" s="37">
        <v>5</v>
      </c>
      <c r="I104" s="41">
        <v>0</v>
      </c>
      <c r="J104" s="164"/>
      <c r="K104" s="35">
        <v>30</v>
      </c>
      <c r="L104" s="26" t="s">
        <v>25</v>
      </c>
      <c r="M104" s="188"/>
      <c r="N104" s="34">
        <v>99</v>
      </c>
      <c r="O104" s="26">
        <v>1</v>
      </c>
      <c r="Q104" s="145"/>
      <c r="R104" s="13">
        <v>5</v>
      </c>
      <c r="S104" s="13">
        <v>5</v>
      </c>
      <c r="T104" s="13" t="s">
        <v>25</v>
      </c>
      <c r="U104" s="32"/>
      <c r="V104" s="145"/>
      <c r="W104" s="13" t="s">
        <v>25</v>
      </c>
      <c r="X104" s="13" t="s">
        <v>25</v>
      </c>
      <c r="Y104" s="13">
        <v>0</v>
      </c>
      <c r="AA104" s="145"/>
      <c r="AB104" s="37">
        <v>5</v>
      </c>
      <c r="AC104" s="39">
        <v>5</v>
      </c>
      <c r="AD104" s="37" t="s">
        <v>25</v>
      </c>
      <c r="AE104" s="32"/>
      <c r="AF104" s="145"/>
      <c r="AG104" s="41" t="s">
        <v>25</v>
      </c>
      <c r="AH104" s="37" t="s">
        <v>25</v>
      </c>
      <c r="AI104" s="41">
        <v>1</v>
      </c>
      <c r="AJ104" s="164"/>
      <c r="AK104" s="118">
        <v>30</v>
      </c>
      <c r="AL104" s="117" t="s">
        <v>25</v>
      </c>
      <c r="AM104" s="188"/>
      <c r="AN104" s="34">
        <v>99</v>
      </c>
      <c r="AO104" s="117">
        <v>5</v>
      </c>
    </row>
    <row r="105" spans="1:41" x14ac:dyDescent="0.25">
      <c r="A105" s="146">
        <v>7</v>
      </c>
      <c r="B105" s="16">
        <v>1</v>
      </c>
      <c r="C105" s="40" t="s">
        <v>25</v>
      </c>
      <c r="D105" s="37">
        <v>5</v>
      </c>
      <c r="E105" s="32"/>
      <c r="F105" s="146">
        <v>16</v>
      </c>
      <c r="G105" s="37">
        <v>5</v>
      </c>
      <c r="H105" s="41">
        <v>0</v>
      </c>
      <c r="I105" s="41">
        <v>0</v>
      </c>
      <c r="J105" s="164"/>
      <c r="K105" s="35">
        <v>31</v>
      </c>
      <c r="L105" s="26">
        <v>1</v>
      </c>
      <c r="M105" s="188"/>
      <c r="N105" s="34">
        <v>100</v>
      </c>
      <c r="O105" s="26">
        <v>1</v>
      </c>
      <c r="Q105" s="146">
        <v>7</v>
      </c>
      <c r="R105" s="13" t="s">
        <v>25</v>
      </c>
      <c r="S105" s="13" t="s">
        <v>25</v>
      </c>
      <c r="T105" s="13" t="s">
        <v>25</v>
      </c>
      <c r="U105" s="32"/>
      <c r="V105" s="146">
        <v>16</v>
      </c>
      <c r="W105" s="13" t="s">
        <v>25</v>
      </c>
      <c r="X105" s="13" t="s">
        <v>25</v>
      </c>
      <c r="Y105" s="13">
        <v>5</v>
      </c>
      <c r="AA105" s="146">
        <v>7</v>
      </c>
      <c r="AB105" s="16">
        <v>1</v>
      </c>
      <c r="AC105" s="40" t="s">
        <v>25</v>
      </c>
      <c r="AD105" s="37" t="s">
        <v>25</v>
      </c>
      <c r="AE105" s="32"/>
      <c r="AF105" s="146">
        <v>16</v>
      </c>
      <c r="AG105" s="37">
        <v>5</v>
      </c>
      <c r="AH105" s="41" t="s">
        <v>25</v>
      </c>
      <c r="AI105" s="41">
        <v>5</v>
      </c>
      <c r="AJ105" s="164"/>
      <c r="AK105" s="118">
        <v>31</v>
      </c>
      <c r="AL105" s="117" t="s">
        <v>25</v>
      </c>
      <c r="AM105" s="188"/>
      <c r="AN105" s="34">
        <v>100</v>
      </c>
      <c r="AO105" s="117">
        <v>5</v>
      </c>
    </row>
    <row r="106" spans="1:41" x14ac:dyDescent="0.25">
      <c r="A106" s="146"/>
      <c r="B106" s="38">
        <v>4</v>
      </c>
      <c r="C106" s="40" t="s">
        <v>25</v>
      </c>
      <c r="D106" s="38">
        <v>4</v>
      </c>
      <c r="E106" s="32"/>
      <c r="F106" s="146"/>
      <c r="G106" s="39">
        <v>2</v>
      </c>
      <c r="H106" s="41">
        <v>0</v>
      </c>
      <c r="I106" s="41">
        <v>0</v>
      </c>
      <c r="J106" s="164"/>
      <c r="K106" s="35">
        <v>32</v>
      </c>
      <c r="L106" s="26">
        <v>1</v>
      </c>
      <c r="M106" s="188"/>
      <c r="N106" s="34">
        <v>101</v>
      </c>
      <c r="O106" s="26">
        <v>1</v>
      </c>
      <c r="Q106" s="146"/>
      <c r="R106" s="13">
        <v>5</v>
      </c>
      <c r="S106" s="13" t="s">
        <v>25</v>
      </c>
      <c r="T106" s="13" t="s">
        <v>25</v>
      </c>
      <c r="U106" s="32"/>
      <c r="V106" s="146"/>
      <c r="W106" s="13">
        <v>5</v>
      </c>
      <c r="X106" s="13" t="s">
        <v>25</v>
      </c>
      <c r="Y106" s="13">
        <v>5</v>
      </c>
      <c r="AA106" s="146"/>
      <c r="AB106" s="38" t="s">
        <v>25</v>
      </c>
      <c r="AC106" s="40" t="s">
        <v>25</v>
      </c>
      <c r="AD106" s="38" t="s">
        <v>25</v>
      </c>
      <c r="AE106" s="32"/>
      <c r="AF106" s="146"/>
      <c r="AG106" s="39" t="s">
        <v>25</v>
      </c>
      <c r="AH106" s="41" t="s">
        <v>25</v>
      </c>
      <c r="AI106" s="41">
        <v>5</v>
      </c>
      <c r="AJ106" s="164"/>
      <c r="AK106" s="118">
        <v>32</v>
      </c>
      <c r="AL106" s="117" t="s">
        <v>25</v>
      </c>
      <c r="AM106" s="188"/>
      <c r="AN106" s="34">
        <v>101</v>
      </c>
      <c r="AO106" s="117">
        <v>5</v>
      </c>
    </row>
    <row r="107" spans="1:41" x14ac:dyDescent="0.25">
      <c r="A107" s="146"/>
      <c r="B107" s="40" t="s">
        <v>25</v>
      </c>
      <c r="C107" s="40" t="s">
        <v>25</v>
      </c>
      <c r="D107" s="41">
        <v>0</v>
      </c>
      <c r="E107" s="32"/>
      <c r="F107" s="146"/>
      <c r="G107" s="16">
        <v>1</v>
      </c>
      <c r="H107" s="40" t="s">
        <v>25</v>
      </c>
      <c r="I107" s="41">
        <v>0</v>
      </c>
      <c r="J107" s="164"/>
      <c r="K107" s="35">
        <v>33</v>
      </c>
      <c r="L107" s="26">
        <v>1</v>
      </c>
      <c r="M107" s="188"/>
      <c r="N107" s="34">
        <v>102</v>
      </c>
      <c r="O107" s="26">
        <v>1</v>
      </c>
      <c r="Q107" s="146"/>
      <c r="R107" s="13" t="s">
        <v>25</v>
      </c>
      <c r="S107" s="13" t="s">
        <v>25</v>
      </c>
      <c r="T107" s="13">
        <v>0</v>
      </c>
      <c r="U107" s="32"/>
      <c r="V107" s="146"/>
      <c r="W107" s="13" t="s">
        <v>25</v>
      </c>
      <c r="X107" s="13" t="s">
        <v>25</v>
      </c>
      <c r="Y107" s="13">
        <v>5</v>
      </c>
      <c r="AA107" s="146"/>
      <c r="AB107" s="40" t="s">
        <v>25</v>
      </c>
      <c r="AC107" s="40" t="s">
        <v>25</v>
      </c>
      <c r="AD107" s="41">
        <v>0</v>
      </c>
      <c r="AE107" s="32"/>
      <c r="AF107" s="146"/>
      <c r="AG107" s="16" t="s">
        <v>25</v>
      </c>
      <c r="AH107" s="40" t="s">
        <v>25</v>
      </c>
      <c r="AI107" s="41" t="s">
        <v>25</v>
      </c>
      <c r="AJ107" s="164"/>
      <c r="AK107" s="118">
        <v>33</v>
      </c>
      <c r="AL107" s="117" t="s">
        <v>25</v>
      </c>
      <c r="AM107" s="188"/>
      <c r="AN107" s="34">
        <v>102</v>
      </c>
      <c r="AO107" s="117" t="s">
        <v>25</v>
      </c>
    </row>
    <row r="108" spans="1:41" x14ac:dyDescent="0.25">
      <c r="A108" s="146"/>
      <c r="B108" s="40" t="s">
        <v>25</v>
      </c>
      <c r="C108" s="16">
        <v>1</v>
      </c>
      <c r="D108" s="40" t="s">
        <v>25</v>
      </c>
      <c r="E108" s="32"/>
      <c r="F108" s="146"/>
      <c r="G108" s="37">
        <v>5</v>
      </c>
      <c r="H108" s="41">
        <v>0</v>
      </c>
      <c r="I108" s="41">
        <v>0</v>
      </c>
      <c r="J108" s="164"/>
      <c r="K108" s="35">
        <v>34</v>
      </c>
      <c r="L108" s="26" t="s">
        <v>25</v>
      </c>
      <c r="M108" s="188"/>
      <c r="N108" s="34">
        <v>103</v>
      </c>
      <c r="O108" s="26">
        <v>1</v>
      </c>
      <c r="Q108" s="146"/>
      <c r="R108" s="13" t="s">
        <v>25</v>
      </c>
      <c r="S108" s="13" t="s">
        <v>25</v>
      </c>
      <c r="T108" s="13" t="s">
        <v>25</v>
      </c>
      <c r="U108" s="32"/>
      <c r="V108" s="146"/>
      <c r="W108" s="13" t="s">
        <v>25</v>
      </c>
      <c r="X108" s="13">
        <v>1</v>
      </c>
      <c r="Y108" s="13">
        <v>5</v>
      </c>
      <c r="AA108" s="146"/>
      <c r="AB108" s="40" t="s">
        <v>25</v>
      </c>
      <c r="AC108" s="16" t="s">
        <v>25</v>
      </c>
      <c r="AD108" s="40" t="s">
        <v>25</v>
      </c>
      <c r="AE108" s="32"/>
      <c r="AF108" s="146"/>
      <c r="AG108" s="37" t="s">
        <v>25</v>
      </c>
      <c r="AH108" s="41">
        <v>0</v>
      </c>
      <c r="AI108" s="41">
        <v>5</v>
      </c>
      <c r="AJ108" s="164"/>
      <c r="AK108" s="118">
        <v>34</v>
      </c>
      <c r="AL108" s="117" t="s">
        <v>25</v>
      </c>
      <c r="AM108" s="188"/>
      <c r="AN108" s="34">
        <v>103</v>
      </c>
      <c r="AO108" s="117">
        <v>5</v>
      </c>
    </row>
    <row r="109" spans="1:41" x14ac:dyDescent="0.25">
      <c r="A109" s="146"/>
      <c r="B109" s="37">
        <v>5</v>
      </c>
      <c r="C109" s="41">
        <v>0</v>
      </c>
      <c r="D109" s="40" t="s">
        <v>25</v>
      </c>
      <c r="E109" s="32"/>
      <c r="F109" s="146"/>
      <c r="G109" s="37">
        <v>5</v>
      </c>
      <c r="H109" s="37">
        <v>5</v>
      </c>
      <c r="I109" s="37">
        <v>5</v>
      </c>
      <c r="J109" s="164"/>
      <c r="K109" s="35">
        <v>35</v>
      </c>
      <c r="L109" s="26">
        <v>1</v>
      </c>
      <c r="M109" s="188"/>
      <c r="N109" s="34">
        <v>104</v>
      </c>
      <c r="O109" s="26">
        <v>1</v>
      </c>
      <c r="Q109" s="146"/>
      <c r="R109" s="13" t="s">
        <v>25</v>
      </c>
      <c r="S109" s="13">
        <v>3</v>
      </c>
      <c r="T109" s="13" t="s">
        <v>25</v>
      </c>
      <c r="U109" s="32"/>
      <c r="V109" s="146"/>
      <c r="W109" s="13" t="s">
        <v>25</v>
      </c>
      <c r="X109" s="13" t="s">
        <v>25</v>
      </c>
      <c r="Y109" s="13">
        <v>5</v>
      </c>
      <c r="AA109" s="146"/>
      <c r="AB109" s="37" t="s">
        <v>25</v>
      </c>
      <c r="AC109" s="41" t="s">
        <v>25</v>
      </c>
      <c r="AD109" s="40" t="s">
        <v>25</v>
      </c>
      <c r="AE109" s="32"/>
      <c r="AF109" s="146"/>
      <c r="AG109" s="37" t="s">
        <v>25</v>
      </c>
      <c r="AH109" s="37" t="s">
        <v>25</v>
      </c>
      <c r="AI109" s="37" t="s">
        <v>25</v>
      </c>
      <c r="AJ109" s="164"/>
      <c r="AK109" s="118">
        <v>35</v>
      </c>
      <c r="AL109" s="117" t="s">
        <v>25</v>
      </c>
      <c r="AM109" s="188"/>
      <c r="AN109" s="34">
        <v>104</v>
      </c>
      <c r="AO109" s="117">
        <v>5</v>
      </c>
    </row>
    <row r="110" spans="1:41" x14ac:dyDescent="0.25">
      <c r="A110" s="145">
        <v>8</v>
      </c>
      <c r="B110" s="16">
        <v>1</v>
      </c>
      <c r="C110" s="15">
        <v>3</v>
      </c>
      <c r="D110" s="16">
        <v>1</v>
      </c>
      <c r="E110" s="32"/>
      <c r="F110" s="145">
        <v>17</v>
      </c>
      <c r="G110" s="41">
        <v>0</v>
      </c>
      <c r="H110" s="37">
        <v>5</v>
      </c>
      <c r="I110" s="40" t="s">
        <v>25</v>
      </c>
      <c r="J110" s="164"/>
      <c r="K110" s="35">
        <v>36</v>
      </c>
      <c r="L110" s="26">
        <v>0</v>
      </c>
      <c r="M110" s="188"/>
      <c r="N110" s="34">
        <v>105</v>
      </c>
      <c r="O110" s="26">
        <v>1</v>
      </c>
      <c r="Q110" s="145">
        <v>8</v>
      </c>
      <c r="R110" s="13">
        <v>3</v>
      </c>
      <c r="S110" s="13" t="s">
        <v>25</v>
      </c>
      <c r="T110" s="13">
        <v>5</v>
      </c>
      <c r="U110" s="32"/>
      <c r="V110" s="145">
        <v>17</v>
      </c>
      <c r="W110" s="13" t="s">
        <v>25</v>
      </c>
      <c r="X110" s="13" t="s">
        <v>25</v>
      </c>
      <c r="Y110" s="13" t="s">
        <v>25</v>
      </c>
      <c r="AA110" s="145">
        <v>8</v>
      </c>
      <c r="AB110" s="16">
        <v>5</v>
      </c>
      <c r="AC110" s="15" t="s">
        <v>25</v>
      </c>
      <c r="AD110" s="16">
        <v>5</v>
      </c>
      <c r="AE110" s="32"/>
      <c r="AF110" s="145">
        <v>17</v>
      </c>
      <c r="AG110" s="41" t="s">
        <v>166</v>
      </c>
      <c r="AH110" s="37">
        <v>3</v>
      </c>
      <c r="AI110" s="40" t="s">
        <v>25</v>
      </c>
      <c r="AJ110" s="164"/>
      <c r="AK110" s="118">
        <v>36</v>
      </c>
      <c r="AL110" s="117" t="s">
        <v>25</v>
      </c>
      <c r="AM110" s="188"/>
      <c r="AN110" s="34">
        <v>105</v>
      </c>
      <c r="AO110" s="117">
        <v>5</v>
      </c>
    </row>
    <row r="111" spans="1:41" x14ac:dyDescent="0.25">
      <c r="A111" s="145"/>
      <c r="B111" s="38">
        <v>4</v>
      </c>
      <c r="C111" s="37">
        <v>5</v>
      </c>
      <c r="D111" s="37">
        <v>5</v>
      </c>
      <c r="E111" s="32"/>
      <c r="F111" s="145"/>
      <c r="G111" s="41">
        <v>0</v>
      </c>
      <c r="H111" s="16">
        <v>1</v>
      </c>
      <c r="I111" s="41">
        <v>0</v>
      </c>
      <c r="J111" s="164"/>
      <c r="K111" s="35">
        <v>37</v>
      </c>
      <c r="L111" s="26">
        <v>1</v>
      </c>
      <c r="M111" s="188"/>
      <c r="N111" s="34">
        <v>106</v>
      </c>
      <c r="O111" s="26">
        <v>1</v>
      </c>
      <c r="Q111" s="145"/>
      <c r="R111" s="13">
        <v>5</v>
      </c>
      <c r="S111" s="13" t="s">
        <v>25</v>
      </c>
      <c r="T111" s="13" t="s">
        <v>25</v>
      </c>
      <c r="U111" s="32"/>
      <c r="V111" s="145"/>
      <c r="W111" s="13">
        <v>1</v>
      </c>
      <c r="X111" s="13" t="s">
        <v>25</v>
      </c>
      <c r="Y111" s="13">
        <v>1</v>
      </c>
      <c r="AA111" s="145"/>
      <c r="AB111" s="38">
        <v>5</v>
      </c>
      <c r="AC111" s="37" t="s">
        <v>25</v>
      </c>
      <c r="AD111" s="37" t="s">
        <v>25</v>
      </c>
      <c r="AE111" s="32"/>
      <c r="AF111" s="145"/>
      <c r="AG111" s="41">
        <v>4</v>
      </c>
      <c r="AH111" s="16" t="s">
        <v>25</v>
      </c>
      <c r="AI111" s="41">
        <v>3</v>
      </c>
      <c r="AJ111" s="164"/>
      <c r="AK111" s="118">
        <v>37</v>
      </c>
      <c r="AL111" s="117" t="s">
        <v>25</v>
      </c>
      <c r="AM111" s="188"/>
      <c r="AN111" s="34">
        <v>106</v>
      </c>
      <c r="AO111" s="117">
        <v>5</v>
      </c>
    </row>
    <row r="112" spans="1:41" x14ac:dyDescent="0.25">
      <c r="A112" s="145"/>
      <c r="B112" s="37">
        <v>5</v>
      </c>
      <c r="C112" s="37">
        <v>5</v>
      </c>
      <c r="D112" s="16">
        <v>1</v>
      </c>
      <c r="E112" s="32"/>
      <c r="F112" s="145"/>
      <c r="G112" s="41">
        <v>0</v>
      </c>
      <c r="H112" s="40" t="s">
        <v>25</v>
      </c>
      <c r="I112" s="41">
        <v>0</v>
      </c>
      <c r="J112" s="164"/>
      <c r="K112" s="35">
        <v>38</v>
      </c>
      <c r="L112" s="26">
        <v>0</v>
      </c>
      <c r="M112" s="188"/>
      <c r="N112" s="34">
        <v>107</v>
      </c>
      <c r="O112" s="26">
        <v>1</v>
      </c>
      <c r="Q112" s="145"/>
      <c r="R112" s="13" t="s">
        <v>25</v>
      </c>
      <c r="S112" s="13" t="s">
        <v>25</v>
      </c>
      <c r="T112" s="13">
        <v>1</v>
      </c>
      <c r="U112" s="32"/>
      <c r="V112" s="145"/>
      <c r="W112" s="13">
        <v>3</v>
      </c>
      <c r="X112" s="13" t="s">
        <v>25</v>
      </c>
      <c r="Y112" s="13">
        <v>0</v>
      </c>
      <c r="AA112" s="145"/>
      <c r="AB112" s="37" t="s">
        <v>25</v>
      </c>
      <c r="AC112" s="37" t="s">
        <v>25</v>
      </c>
      <c r="AD112" s="16">
        <v>5</v>
      </c>
      <c r="AE112" s="32"/>
      <c r="AF112" s="145"/>
      <c r="AG112" s="41">
        <v>4</v>
      </c>
      <c r="AH112" s="40" t="s">
        <v>25</v>
      </c>
      <c r="AI112" s="41">
        <v>3</v>
      </c>
      <c r="AJ112" s="164"/>
      <c r="AK112" s="118">
        <v>38</v>
      </c>
      <c r="AL112" s="117" t="s">
        <v>25</v>
      </c>
      <c r="AM112" s="188"/>
      <c r="AN112" s="34">
        <v>107</v>
      </c>
      <c r="AO112" s="117">
        <v>5</v>
      </c>
    </row>
    <row r="113" spans="1:41" x14ac:dyDescent="0.25">
      <c r="A113" s="145"/>
      <c r="B113" s="37">
        <v>5</v>
      </c>
      <c r="C113" s="37">
        <v>5</v>
      </c>
      <c r="D113" s="40" t="s">
        <v>25</v>
      </c>
      <c r="E113" s="32"/>
      <c r="F113" s="145"/>
      <c r="G113" s="41">
        <v>0</v>
      </c>
      <c r="H113" s="41">
        <v>0</v>
      </c>
      <c r="I113" s="41">
        <v>0</v>
      </c>
      <c r="J113" s="164"/>
      <c r="K113" s="35">
        <v>39</v>
      </c>
      <c r="L113" s="26">
        <v>1</v>
      </c>
      <c r="M113" s="188"/>
      <c r="N113" s="34">
        <v>108</v>
      </c>
      <c r="O113" s="26">
        <v>0</v>
      </c>
      <c r="Q113" s="145"/>
      <c r="R113" s="13" t="s">
        <v>25</v>
      </c>
      <c r="S113" s="13" t="s">
        <v>25</v>
      </c>
      <c r="T113" s="13" t="s">
        <v>25</v>
      </c>
      <c r="U113" s="32"/>
      <c r="V113" s="145"/>
      <c r="W113" s="13">
        <v>1</v>
      </c>
      <c r="X113" s="13" t="s">
        <v>25</v>
      </c>
      <c r="Y113" s="13">
        <v>0</v>
      </c>
      <c r="AA113" s="145"/>
      <c r="AB113" s="37" t="s">
        <v>25</v>
      </c>
      <c r="AC113" s="37" t="s">
        <v>25</v>
      </c>
      <c r="AD113" s="40" t="s">
        <v>25</v>
      </c>
      <c r="AE113" s="32"/>
      <c r="AF113" s="145"/>
      <c r="AG113" s="41">
        <v>4</v>
      </c>
      <c r="AH113" s="41" t="s">
        <v>25</v>
      </c>
      <c r="AI113" s="41">
        <v>3</v>
      </c>
      <c r="AJ113" s="164"/>
      <c r="AK113" s="118">
        <v>39</v>
      </c>
      <c r="AL113" s="117" t="s">
        <v>25</v>
      </c>
      <c r="AM113" s="188"/>
      <c r="AN113" s="34">
        <v>108</v>
      </c>
      <c r="AO113" s="117" t="s">
        <v>25</v>
      </c>
    </row>
    <row r="114" spans="1:41" x14ac:dyDescent="0.25">
      <c r="A114" s="145"/>
      <c r="B114" s="16">
        <v>1</v>
      </c>
      <c r="C114" s="15">
        <v>3</v>
      </c>
      <c r="D114" s="16">
        <v>1</v>
      </c>
      <c r="E114" s="32"/>
      <c r="F114" s="145"/>
      <c r="G114" s="41">
        <v>0</v>
      </c>
      <c r="H114" s="40" t="s">
        <v>25</v>
      </c>
      <c r="I114" s="38">
        <v>4</v>
      </c>
      <c r="J114" s="164"/>
      <c r="K114" s="35">
        <v>40</v>
      </c>
      <c r="L114" s="26">
        <v>0</v>
      </c>
      <c r="M114" s="188"/>
      <c r="N114" s="34">
        <v>109</v>
      </c>
      <c r="O114" s="26">
        <v>1</v>
      </c>
      <c r="Q114" s="145"/>
      <c r="R114" s="13">
        <v>3</v>
      </c>
      <c r="S114" s="13" t="s">
        <v>25</v>
      </c>
      <c r="T114" s="13" t="s">
        <v>25</v>
      </c>
      <c r="U114" s="32"/>
      <c r="V114" s="145"/>
      <c r="W114" s="13">
        <v>2</v>
      </c>
      <c r="X114" s="13" t="s">
        <v>25</v>
      </c>
      <c r="Y114" s="13" t="s">
        <v>25</v>
      </c>
      <c r="AA114" s="145"/>
      <c r="AB114" s="16">
        <v>5</v>
      </c>
      <c r="AC114" s="15" t="s">
        <v>25</v>
      </c>
      <c r="AD114" s="16" t="s">
        <v>25</v>
      </c>
      <c r="AE114" s="32"/>
      <c r="AF114" s="145"/>
      <c r="AG114" s="41">
        <v>4</v>
      </c>
      <c r="AH114" s="40" t="s">
        <v>25</v>
      </c>
      <c r="AI114" s="38" t="s">
        <v>25</v>
      </c>
      <c r="AJ114" s="164"/>
      <c r="AK114" s="118">
        <v>40</v>
      </c>
      <c r="AL114" s="117" t="s">
        <v>25</v>
      </c>
      <c r="AM114" s="188"/>
      <c r="AN114" s="34">
        <v>109</v>
      </c>
      <c r="AO114" s="117">
        <v>5</v>
      </c>
    </row>
    <row r="115" spans="1:41" x14ac:dyDescent="0.25">
      <c r="A115" s="146">
        <v>9</v>
      </c>
      <c r="B115" s="41">
        <v>0</v>
      </c>
      <c r="C115" s="16">
        <v>1</v>
      </c>
      <c r="D115" s="41">
        <v>0</v>
      </c>
      <c r="E115" s="32"/>
      <c r="F115" s="146">
        <v>18</v>
      </c>
      <c r="G115" s="41">
        <v>0</v>
      </c>
      <c r="H115" s="41">
        <v>0</v>
      </c>
      <c r="I115" s="16">
        <v>1</v>
      </c>
      <c r="J115" s="164"/>
      <c r="K115" s="35">
        <v>41</v>
      </c>
      <c r="L115" s="26">
        <v>1</v>
      </c>
      <c r="M115" s="188"/>
      <c r="N115" s="34">
        <v>110</v>
      </c>
      <c r="O115" s="26">
        <v>1</v>
      </c>
      <c r="Q115" s="146">
        <v>9</v>
      </c>
      <c r="R115" s="13">
        <v>0</v>
      </c>
      <c r="S115" s="13" t="s">
        <v>25</v>
      </c>
      <c r="T115" s="13">
        <v>0</v>
      </c>
      <c r="U115" s="32"/>
      <c r="V115" s="146">
        <v>18</v>
      </c>
      <c r="W115" s="13">
        <v>5</v>
      </c>
      <c r="X115" s="13">
        <v>4</v>
      </c>
      <c r="Y115" s="13">
        <v>1</v>
      </c>
      <c r="AA115" s="146">
        <v>9</v>
      </c>
      <c r="AB115" s="41">
        <v>0</v>
      </c>
      <c r="AC115" s="16" t="s">
        <v>25</v>
      </c>
      <c r="AD115" s="41">
        <v>1</v>
      </c>
      <c r="AE115" s="32"/>
      <c r="AF115" s="146">
        <v>18</v>
      </c>
      <c r="AG115" s="41">
        <v>5</v>
      </c>
      <c r="AH115" s="41">
        <v>5</v>
      </c>
      <c r="AI115" s="16">
        <v>1</v>
      </c>
      <c r="AJ115" s="164"/>
      <c r="AK115" s="118">
        <v>41</v>
      </c>
      <c r="AL115" s="117">
        <v>4</v>
      </c>
      <c r="AM115" s="188"/>
      <c r="AN115" s="34">
        <v>110</v>
      </c>
      <c r="AO115" s="117" t="s">
        <v>25</v>
      </c>
    </row>
    <row r="116" spans="1:41" x14ac:dyDescent="0.25">
      <c r="A116" s="146"/>
      <c r="B116" s="41">
        <v>0</v>
      </c>
      <c r="C116" s="15">
        <v>3</v>
      </c>
      <c r="D116" s="41">
        <v>0</v>
      </c>
      <c r="E116" s="32"/>
      <c r="F116" s="146"/>
      <c r="G116" s="15">
        <v>3</v>
      </c>
      <c r="H116" s="41">
        <v>0</v>
      </c>
      <c r="I116" s="37">
        <v>5</v>
      </c>
      <c r="J116" s="164"/>
      <c r="K116" s="35">
        <v>42</v>
      </c>
      <c r="L116" s="26">
        <v>1</v>
      </c>
      <c r="M116" s="188"/>
      <c r="N116" s="34">
        <v>111</v>
      </c>
      <c r="O116" s="26">
        <v>0</v>
      </c>
      <c r="Q116" s="146"/>
      <c r="R116" s="13">
        <v>0</v>
      </c>
      <c r="S116" s="13" t="s">
        <v>25</v>
      </c>
      <c r="T116" s="13">
        <v>0</v>
      </c>
      <c r="U116" s="32"/>
      <c r="V116" s="146"/>
      <c r="W116" s="13">
        <v>5</v>
      </c>
      <c r="X116" s="13">
        <v>3</v>
      </c>
      <c r="Y116" s="13" t="s">
        <v>25</v>
      </c>
      <c r="AA116" s="146"/>
      <c r="AB116" s="41">
        <v>0</v>
      </c>
      <c r="AC116" s="15" t="s">
        <v>25</v>
      </c>
      <c r="AD116" s="41">
        <v>1</v>
      </c>
      <c r="AE116" s="32"/>
      <c r="AF116" s="146"/>
      <c r="AG116" s="15">
        <v>5</v>
      </c>
      <c r="AH116" s="41">
        <v>5</v>
      </c>
      <c r="AI116" s="37" t="s">
        <v>25</v>
      </c>
      <c r="AJ116" s="164"/>
      <c r="AK116" s="118">
        <v>42</v>
      </c>
      <c r="AL116" s="117">
        <v>4</v>
      </c>
      <c r="AM116" s="188"/>
      <c r="AN116" s="34">
        <v>111</v>
      </c>
      <c r="AO116" s="117">
        <v>5</v>
      </c>
    </row>
    <row r="117" spans="1:41" x14ac:dyDescent="0.25">
      <c r="A117" s="146"/>
      <c r="B117" s="41">
        <v>0</v>
      </c>
      <c r="C117" s="41">
        <v>0</v>
      </c>
      <c r="D117" s="41">
        <v>0</v>
      </c>
      <c r="E117" s="32"/>
      <c r="F117" s="146"/>
      <c r="G117" s="41">
        <v>0</v>
      </c>
      <c r="H117" s="41">
        <v>0</v>
      </c>
      <c r="I117" s="37">
        <v>5</v>
      </c>
      <c r="J117" s="164"/>
      <c r="K117" s="35">
        <v>43</v>
      </c>
      <c r="L117" s="26">
        <v>0</v>
      </c>
      <c r="M117" s="188"/>
      <c r="N117" s="34">
        <v>112</v>
      </c>
      <c r="O117" s="26">
        <v>1</v>
      </c>
      <c r="Q117" s="146"/>
      <c r="R117" s="13">
        <v>0</v>
      </c>
      <c r="S117" s="13">
        <v>0</v>
      </c>
      <c r="T117" s="13">
        <v>0</v>
      </c>
      <c r="U117" s="32"/>
      <c r="V117" s="146"/>
      <c r="W117" s="13">
        <v>5</v>
      </c>
      <c r="X117" s="13">
        <v>4</v>
      </c>
      <c r="Y117" s="13" t="s">
        <v>25</v>
      </c>
      <c r="AA117" s="146"/>
      <c r="AB117" s="41">
        <v>0</v>
      </c>
      <c r="AC117" s="41">
        <v>0</v>
      </c>
      <c r="AD117" s="41">
        <v>0</v>
      </c>
      <c r="AE117" s="32"/>
      <c r="AF117" s="146"/>
      <c r="AG117" s="41">
        <v>5</v>
      </c>
      <c r="AH117" s="41">
        <v>5</v>
      </c>
      <c r="AI117" s="37" t="s">
        <v>25</v>
      </c>
      <c r="AJ117" s="164"/>
      <c r="AK117" s="118">
        <v>43</v>
      </c>
      <c r="AL117" s="117" t="s">
        <v>25</v>
      </c>
      <c r="AM117" s="188"/>
      <c r="AN117" s="34">
        <v>112</v>
      </c>
      <c r="AO117" s="117">
        <v>5</v>
      </c>
    </row>
    <row r="118" spans="1:41" x14ac:dyDescent="0.25">
      <c r="A118" s="146"/>
      <c r="B118" s="41">
        <v>0</v>
      </c>
      <c r="C118" s="41">
        <v>0</v>
      </c>
      <c r="D118" s="41">
        <v>0</v>
      </c>
      <c r="E118" s="32"/>
      <c r="F118" s="146"/>
      <c r="G118" s="41">
        <v>0</v>
      </c>
      <c r="H118" s="41">
        <v>0</v>
      </c>
      <c r="I118" s="16">
        <v>1</v>
      </c>
      <c r="J118" s="164"/>
      <c r="K118" s="35">
        <v>44</v>
      </c>
      <c r="L118" s="26">
        <v>1</v>
      </c>
      <c r="M118" s="188"/>
      <c r="N118" s="34">
        <v>113</v>
      </c>
      <c r="O118" s="26">
        <v>1</v>
      </c>
      <c r="Q118" s="146"/>
      <c r="R118" s="13">
        <v>0</v>
      </c>
      <c r="S118" s="13">
        <v>0</v>
      </c>
      <c r="T118" s="13">
        <v>0</v>
      </c>
      <c r="U118" s="32"/>
      <c r="V118" s="146"/>
      <c r="W118" s="13">
        <v>5</v>
      </c>
      <c r="X118" s="13">
        <v>5</v>
      </c>
      <c r="Y118" s="13">
        <v>0</v>
      </c>
      <c r="AA118" s="146"/>
      <c r="AB118" s="41">
        <v>0</v>
      </c>
      <c r="AC118" s="41">
        <v>0</v>
      </c>
      <c r="AD118" s="41">
        <v>0</v>
      </c>
      <c r="AE118" s="32"/>
      <c r="AF118" s="146"/>
      <c r="AG118" s="41">
        <v>4</v>
      </c>
      <c r="AH118" s="41">
        <v>5</v>
      </c>
      <c r="AI118" s="16">
        <v>1</v>
      </c>
      <c r="AJ118" s="164"/>
      <c r="AK118" s="118">
        <v>44</v>
      </c>
      <c r="AL118" s="117" t="s">
        <v>25</v>
      </c>
      <c r="AM118" s="188"/>
      <c r="AN118" s="34">
        <v>113</v>
      </c>
      <c r="AO118" s="117" t="s">
        <v>25</v>
      </c>
    </row>
    <row r="119" spans="1:41" ht="15" customHeight="1" x14ac:dyDescent="0.25">
      <c r="A119" s="146"/>
      <c r="B119" s="41">
        <v>0</v>
      </c>
      <c r="C119" s="41">
        <v>0</v>
      </c>
      <c r="D119" s="41">
        <v>0</v>
      </c>
      <c r="E119" s="32"/>
      <c r="F119" s="146"/>
      <c r="G119" s="40" t="s">
        <v>25</v>
      </c>
      <c r="H119" s="41">
        <v>0</v>
      </c>
      <c r="I119" s="37">
        <v>5</v>
      </c>
      <c r="J119" s="164"/>
      <c r="K119" s="35">
        <v>45</v>
      </c>
      <c r="L119" s="26">
        <v>1</v>
      </c>
      <c r="M119" s="188"/>
      <c r="N119" s="34">
        <v>114</v>
      </c>
      <c r="O119" s="26">
        <v>1</v>
      </c>
      <c r="Q119" s="146"/>
      <c r="R119" s="13">
        <v>0</v>
      </c>
      <c r="S119" s="13">
        <v>0</v>
      </c>
      <c r="T119" s="13">
        <v>0</v>
      </c>
      <c r="U119" s="32"/>
      <c r="V119" s="146"/>
      <c r="W119" s="13" t="s">
        <v>25</v>
      </c>
      <c r="X119" s="13">
        <v>0</v>
      </c>
      <c r="Y119" s="13" t="s">
        <v>25</v>
      </c>
      <c r="AA119" s="146"/>
      <c r="AB119" s="41">
        <v>0</v>
      </c>
      <c r="AC119" s="41">
        <v>0</v>
      </c>
      <c r="AD119" s="41">
        <v>0</v>
      </c>
      <c r="AE119" s="32"/>
      <c r="AF119" s="146"/>
      <c r="AG119" s="40" t="s">
        <v>25</v>
      </c>
      <c r="AH119" s="41">
        <v>5</v>
      </c>
      <c r="AI119" s="37" t="s">
        <v>25</v>
      </c>
      <c r="AJ119" s="164"/>
      <c r="AK119" s="118">
        <v>45</v>
      </c>
      <c r="AL119" s="117">
        <v>5</v>
      </c>
      <c r="AM119" s="188"/>
      <c r="AN119" s="34">
        <v>114</v>
      </c>
      <c r="AO119" s="117" t="s">
        <v>25</v>
      </c>
    </row>
    <row r="120" spans="1:41" ht="15" customHeight="1" x14ac:dyDescent="0.25">
      <c r="A120" s="147" t="s">
        <v>24</v>
      </c>
      <c r="B120" s="148"/>
      <c r="C120" s="148"/>
      <c r="D120" s="148"/>
      <c r="E120" s="148"/>
      <c r="F120" s="148"/>
      <c r="G120" s="148"/>
      <c r="H120" s="148"/>
      <c r="I120" s="149"/>
      <c r="J120" s="164"/>
      <c r="K120" s="35">
        <v>46</v>
      </c>
      <c r="L120" s="26">
        <v>0</v>
      </c>
      <c r="M120" s="188"/>
      <c r="N120" s="34">
        <v>115</v>
      </c>
      <c r="O120" s="63">
        <v>1</v>
      </c>
      <c r="Q120" s="147" t="s">
        <v>24</v>
      </c>
      <c r="R120" s="148"/>
      <c r="S120" s="148"/>
      <c r="T120" s="148"/>
      <c r="U120" s="148"/>
      <c r="V120" s="148"/>
      <c r="W120" s="148"/>
      <c r="X120" s="148"/>
      <c r="Y120" s="149"/>
      <c r="AA120" s="147" t="s">
        <v>24</v>
      </c>
      <c r="AB120" s="148"/>
      <c r="AC120" s="148"/>
      <c r="AD120" s="148"/>
      <c r="AE120" s="148"/>
      <c r="AF120" s="148"/>
      <c r="AG120" s="148"/>
      <c r="AH120" s="148"/>
      <c r="AI120" s="149"/>
      <c r="AJ120" s="164"/>
      <c r="AK120" s="118">
        <v>46</v>
      </c>
      <c r="AL120" s="117" t="s">
        <v>25</v>
      </c>
      <c r="AM120" s="188"/>
      <c r="AN120" s="34">
        <v>115</v>
      </c>
      <c r="AO120" s="117" t="s">
        <v>25</v>
      </c>
    </row>
    <row r="121" spans="1:41" x14ac:dyDescent="0.25">
      <c r="A121" s="150"/>
      <c r="B121" s="151"/>
      <c r="C121" s="151"/>
      <c r="D121" s="151"/>
      <c r="E121" s="151"/>
      <c r="F121" s="151"/>
      <c r="G121" s="151"/>
      <c r="H121" s="151"/>
      <c r="I121" s="152"/>
      <c r="J121" s="164"/>
      <c r="K121" s="35">
        <v>47</v>
      </c>
      <c r="L121" s="26">
        <v>1</v>
      </c>
      <c r="M121" s="188"/>
      <c r="N121" s="34">
        <v>116</v>
      </c>
      <c r="O121" s="63">
        <v>1</v>
      </c>
      <c r="Q121" s="150"/>
      <c r="R121" s="151"/>
      <c r="S121" s="151"/>
      <c r="T121" s="151"/>
      <c r="U121" s="151"/>
      <c r="V121" s="151"/>
      <c r="W121" s="151"/>
      <c r="X121" s="151"/>
      <c r="Y121" s="152"/>
      <c r="AA121" s="150"/>
      <c r="AB121" s="151"/>
      <c r="AC121" s="151"/>
      <c r="AD121" s="151"/>
      <c r="AE121" s="151"/>
      <c r="AF121" s="151"/>
      <c r="AG121" s="151"/>
      <c r="AH121" s="151"/>
      <c r="AI121" s="152"/>
      <c r="AJ121" s="164"/>
      <c r="AK121" s="118">
        <v>47</v>
      </c>
      <c r="AL121" s="117" t="s">
        <v>25</v>
      </c>
      <c r="AM121" s="188"/>
      <c r="AN121" s="34">
        <v>116</v>
      </c>
      <c r="AO121" s="117" t="s">
        <v>25</v>
      </c>
    </row>
    <row r="122" spans="1:41" x14ac:dyDescent="0.25">
      <c r="A122" s="150"/>
      <c r="B122" s="151"/>
      <c r="C122" s="151"/>
      <c r="D122" s="151"/>
      <c r="E122" s="151"/>
      <c r="F122" s="151"/>
      <c r="G122" s="151"/>
      <c r="H122" s="151"/>
      <c r="I122" s="152"/>
      <c r="J122" s="164"/>
      <c r="K122" s="35">
        <v>48</v>
      </c>
      <c r="L122" s="26">
        <v>1</v>
      </c>
      <c r="M122" s="188"/>
      <c r="N122" s="34">
        <v>117</v>
      </c>
      <c r="O122" s="63">
        <v>1</v>
      </c>
      <c r="Q122" s="150"/>
      <c r="R122" s="151"/>
      <c r="S122" s="151"/>
      <c r="T122" s="151"/>
      <c r="U122" s="151"/>
      <c r="V122" s="151"/>
      <c r="W122" s="151"/>
      <c r="X122" s="151"/>
      <c r="Y122" s="152"/>
      <c r="AA122" s="150"/>
      <c r="AB122" s="151"/>
      <c r="AC122" s="151"/>
      <c r="AD122" s="151"/>
      <c r="AE122" s="151"/>
      <c r="AF122" s="151"/>
      <c r="AG122" s="151"/>
      <c r="AH122" s="151"/>
      <c r="AI122" s="152"/>
      <c r="AJ122" s="164"/>
      <c r="AK122" s="118">
        <v>48</v>
      </c>
      <c r="AL122" s="117">
        <v>4</v>
      </c>
      <c r="AM122" s="188"/>
      <c r="AN122" s="34">
        <v>117</v>
      </c>
      <c r="AO122" s="117">
        <v>5</v>
      </c>
    </row>
    <row r="123" spans="1:41" x14ac:dyDescent="0.25">
      <c r="A123" s="153"/>
      <c r="B123" s="154"/>
      <c r="C123" s="154"/>
      <c r="D123" s="154"/>
      <c r="E123" s="154"/>
      <c r="F123" s="154"/>
      <c r="G123" s="154"/>
      <c r="H123" s="154"/>
      <c r="I123" s="155"/>
      <c r="J123" s="164"/>
      <c r="K123" s="35">
        <v>49</v>
      </c>
      <c r="L123" s="26">
        <v>1</v>
      </c>
      <c r="M123" s="188"/>
      <c r="N123" s="34">
        <v>118</v>
      </c>
      <c r="O123" s="63">
        <v>1</v>
      </c>
      <c r="Q123" s="153"/>
      <c r="R123" s="154"/>
      <c r="S123" s="154"/>
      <c r="T123" s="154"/>
      <c r="U123" s="154"/>
      <c r="V123" s="154"/>
      <c r="W123" s="154"/>
      <c r="X123" s="154"/>
      <c r="Y123" s="155"/>
      <c r="AA123" s="153"/>
      <c r="AB123" s="154"/>
      <c r="AC123" s="154"/>
      <c r="AD123" s="154"/>
      <c r="AE123" s="154"/>
      <c r="AF123" s="154"/>
      <c r="AG123" s="154"/>
      <c r="AH123" s="154"/>
      <c r="AI123" s="155"/>
      <c r="AJ123" s="164"/>
      <c r="AK123" s="118">
        <v>49</v>
      </c>
      <c r="AL123" s="117" t="s">
        <v>25</v>
      </c>
      <c r="AM123" s="188"/>
      <c r="AN123" s="34">
        <v>118</v>
      </c>
      <c r="AO123" s="117">
        <v>5</v>
      </c>
    </row>
    <row r="124" spans="1:41" x14ac:dyDescent="0.25">
      <c r="J124" s="164"/>
      <c r="K124" s="35">
        <v>50</v>
      </c>
      <c r="L124" s="26">
        <v>1</v>
      </c>
      <c r="M124" s="188"/>
      <c r="N124" s="34">
        <v>119</v>
      </c>
      <c r="O124" s="63">
        <v>0</v>
      </c>
      <c r="AA124" s="28"/>
      <c r="AJ124" s="164"/>
      <c r="AK124" s="118">
        <v>50</v>
      </c>
      <c r="AL124" s="117" t="s">
        <v>25</v>
      </c>
      <c r="AM124" s="188"/>
      <c r="AN124" s="34">
        <v>119</v>
      </c>
      <c r="AO124" s="117" t="s">
        <v>25</v>
      </c>
    </row>
    <row r="125" spans="1:41" x14ac:dyDescent="0.25">
      <c r="J125" s="164"/>
      <c r="K125" s="65">
        <v>51</v>
      </c>
      <c r="L125" s="63">
        <v>1</v>
      </c>
      <c r="M125" s="188"/>
      <c r="N125" s="34">
        <v>120</v>
      </c>
      <c r="O125" s="63">
        <v>0</v>
      </c>
      <c r="AA125" s="28"/>
      <c r="AJ125" s="164"/>
      <c r="AK125" s="118">
        <v>51</v>
      </c>
      <c r="AL125" s="117" t="s">
        <v>25</v>
      </c>
      <c r="AM125" s="188"/>
      <c r="AN125" s="34">
        <v>120</v>
      </c>
      <c r="AO125" s="117">
        <v>5</v>
      </c>
    </row>
    <row r="126" spans="1:41" x14ac:dyDescent="0.25">
      <c r="J126" s="164"/>
      <c r="K126" s="65">
        <v>52</v>
      </c>
      <c r="L126" s="63">
        <v>1</v>
      </c>
      <c r="M126" s="188"/>
      <c r="N126" s="34">
        <v>121</v>
      </c>
      <c r="O126" s="63">
        <v>1</v>
      </c>
      <c r="AA126" s="28"/>
      <c r="AJ126" s="164"/>
      <c r="AK126" s="118">
        <v>52</v>
      </c>
      <c r="AL126" s="117" t="s">
        <v>25</v>
      </c>
      <c r="AM126" s="188"/>
      <c r="AN126" s="34">
        <v>121</v>
      </c>
      <c r="AO126" s="117">
        <v>5</v>
      </c>
    </row>
    <row r="127" spans="1:41" x14ac:dyDescent="0.25">
      <c r="J127" s="164"/>
      <c r="K127" s="65">
        <v>53</v>
      </c>
      <c r="L127" s="63">
        <v>1</v>
      </c>
      <c r="M127" s="188"/>
      <c r="N127" s="34">
        <v>122</v>
      </c>
      <c r="O127" s="63">
        <v>0</v>
      </c>
      <c r="AA127" s="28"/>
      <c r="AJ127" s="164"/>
      <c r="AK127" s="118">
        <v>53</v>
      </c>
      <c r="AL127" s="117" t="s">
        <v>25</v>
      </c>
      <c r="AM127" s="188"/>
      <c r="AN127" s="34">
        <v>122</v>
      </c>
      <c r="AO127" s="117">
        <v>5</v>
      </c>
    </row>
    <row r="128" spans="1:41" x14ac:dyDescent="0.25">
      <c r="J128" s="164"/>
      <c r="K128" s="65">
        <v>54</v>
      </c>
      <c r="L128" s="63">
        <v>1</v>
      </c>
      <c r="M128" s="188"/>
      <c r="N128" s="34">
        <v>123</v>
      </c>
      <c r="O128" s="63">
        <v>1</v>
      </c>
      <c r="AA128" s="28"/>
      <c r="AJ128" s="164"/>
      <c r="AK128" s="118">
        <v>54</v>
      </c>
      <c r="AL128" s="117" t="s">
        <v>25</v>
      </c>
      <c r="AM128" s="188"/>
      <c r="AN128" s="34">
        <v>123</v>
      </c>
      <c r="AO128" s="117">
        <v>5</v>
      </c>
    </row>
    <row r="129" spans="10:41" x14ac:dyDescent="0.25">
      <c r="J129" s="164"/>
      <c r="K129" s="65">
        <v>55</v>
      </c>
      <c r="L129" s="63">
        <v>1</v>
      </c>
      <c r="M129" s="188"/>
      <c r="N129" s="34">
        <v>124</v>
      </c>
      <c r="O129" s="63">
        <v>1</v>
      </c>
      <c r="AA129" s="28"/>
      <c r="AJ129" s="164"/>
      <c r="AK129" s="118">
        <v>55</v>
      </c>
      <c r="AL129" s="117">
        <v>5</v>
      </c>
      <c r="AM129" s="188"/>
      <c r="AN129" s="34">
        <v>124</v>
      </c>
      <c r="AO129" s="117">
        <v>5</v>
      </c>
    </row>
    <row r="130" spans="10:41" x14ac:dyDescent="0.25">
      <c r="J130" s="164"/>
      <c r="K130" s="65">
        <v>56</v>
      </c>
      <c r="L130" s="63">
        <v>1</v>
      </c>
      <c r="M130" s="188"/>
      <c r="N130" s="34">
        <v>125</v>
      </c>
      <c r="O130" s="63">
        <v>1</v>
      </c>
      <c r="AA130" s="28"/>
      <c r="AJ130" s="164"/>
      <c r="AK130" s="118">
        <v>56</v>
      </c>
      <c r="AL130" s="117" t="s">
        <v>25</v>
      </c>
      <c r="AM130" s="188"/>
      <c r="AN130" s="34">
        <v>125</v>
      </c>
      <c r="AO130" s="117" t="s">
        <v>25</v>
      </c>
    </row>
    <row r="131" spans="10:41" x14ac:dyDescent="0.25">
      <c r="J131" s="164"/>
      <c r="K131" s="65">
        <v>57</v>
      </c>
      <c r="L131" s="63">
        <v>0</v>
      </c>
      <c r="M131" s="188"/>
      <c r="N131" s="34">
        <v>126</v>
      </c>
      <c r="O131" s="63">
        <v>0</v>
      </c>
      <c r="AA131" s="28"/>
      <c r="AJ131" s="164"/>
      <c r="AK131" s="118">
        <v>57</v>
      </c>
      <c r="AL131" s="117">
        <v>5</v>
      </c>
      <c r="AM131" s="188"/>
      <c r="AN131" s="34">
        <v>126</v>
      </c>
      <c r="AO131" s="117">
        <v>5</v>
      </c>
    </row>
    <row r="132" spans="10:41" x14ac:dyDescent="0.25">
      <c r="J132" s="164"/>
      <c r="K132" s="65">
        <v>58</v>
      </c>
      <c r="L132" s="63">
        <v>1</v>
      </c>
      <c r="M132" s="188"/>
      <c r="N132" s="76">
        <v>127</v>
      </c>
      <c r="O132" s="77">
        <v>1</v>
      </c>
      <c r="AA132" s="28"/>
      <c r="AJ132" s="164"/>
      <c r="AK132" s="118">
        <v>58</v>
      </c>
      <c r="AL132" s="117" t="s">
        <v>25</v>
      </c>
      <c r="AM132" s="188"/>
      <c r="AN132" s="76">
        <v>127</v>
      </c>
      <c r="AO132" s="77">
        <v>5</v>
      </c>
    </row>
    <row r="133" spans="10:41" x14ac:dyDescent="0.25">
      <c r="J133" s="164"/>
      <c r="K133" s="65">
        <v>59</v>
      </c>
      <c r="L133" s="63">
        <v>1</v>
      </c>
      <c r="M133" s="188"/>
      <c r="N133" s="34">
        <v>128</v>
      </c>
      <c r="O133" s="63">
        <v>1</v>
      </c>
      <c r="AA133" s="28"/>
      <c r="AJ133" s="164"/>
      <c r="AK133" s="118">
        <v>59</v>
      </c>
      <c r="AL133" s="117">
        <v>0</v>
      </c>
      <c r="AM133" s="188"/>
      <c r="AN133" s="34">
        <v>128</v>
      </c>
      <c r="AO133" s="117">
        <v>5</v>
      </c>
    </row>
    <row r="134" spans="10:41" x14ac:dyDescent="0.25">
      <c r="J134" s="164"/>
      <c r="K134" s="65">
        <v>60</v>
      </c>
      <c r="L134" s="63">
        <v>1</v>
      </c>
      <c r="M134" s="188"/>
      <c r="N134" s="34">
        <v>129</v>
      </c>
      <c r="O134" s="13">
        <v>1</v>
      </c>
      <c r="AA134" s="28"/>
      <c r="AJ134" s="164"/>
      <c r="AK134" s="118">
        <v>60</v>
      </c>
      <c r="AL134" s="117" t="s">
        <v>25</v>
      </c>
      <c r="AM134" s="188"/>
      <c r="AN134" s="34">
        <v>129</v>
      </c>
      <c r="AO134" s="13" t="s">
        <v>25</v>
      </c>
    </row>
    <row r="135" spans="10:41" x14ac:dyDescent="0.25">
      <c r="J135" s="164"/>
      <c r="K135" s="65">
        <v>61</v>
      </c>
      <c r="L135" s="63">
        <v>1</v>
      </c>
      <c r="M135" s="188"/>
      <c r="N135" s="34">
        <v>130</v>
      </c>
      <c r="O135" s="13">
        <v>0</v>
      </c>
      <c r="AA135" s="28"/>
      <c r="AJ135" s="164"/>
      <c r="AK135" s="118">
        <v>61</v>
      </c>
      <c r="AL135" s="117" t="s">
        <v>25</v>
      </c>
      <c r="AM135" s="188"/>
      <c r="AN135" s="34">
        <v>130</v>
      </c>
      <c r="AO135" s="13" t="s">
        <v>25</v>
      </c>
    </row>
    <row r="136" spans="10:41" x14ac:dyDescent="0.25">
      <c r="J136" s="164"/>
      <c r="K136" s="65">
        <v>62</v>
      </c>
      <c r="L136" s="63">
        <v>1</v>
      </c>
      <c r="M136" s="188"/>
      <c r="N136" s="34">
        <v>131</v>
      </c>
      <c r="O136" s="13">
        <v>0</v>
      </c>
      <c r="AA136" s="28"/>
      <c r="AJ136" s="164"/>
      <c r="AK136" s="118">
        <v>62</v>
      </c>
      <c r="AL136" s="117">
        <v>5</v>
      </c>
      <c r="AM136" s="188"/>
      <c r="AN136" s="34">
        <v>131</v>
      </c>
      <c r="AO136" s="13">
        <v>5</v>
      </c>
    </row>
    <row r="137" spans="10:41" x14ac:dyDescent="0.25">
      <c r="J137" s="164"/>
      <c r="K137" s="65">
        <v>63</v>
      </c>
      <c r="L137" s="63">
        <v>1</v>
      </c>
      <c r="M137" s="188"/>
      <c r="N137" s="34">
        <v>132</v>
      </c>
      <c r="O137" s="13">
        <v>0</v>
      </c>
      <c r="AA137" s="28"/>
      <c r="AJ137" s="164"/>
      <c r="AK137" s="118">
        <v>63</v>
      </c>
      <c r="AL137" s="117" t="s">
        <v>25</v>
      </c>
      <c r="AM137" s="188"/>
      <c r="AN137" s="34">
        <v>132</v>
      </c>
      <c r="AO137" s="13">
        <v>5</v>
      </c>
    </row>
    <row r="138" spans="10:41" x14ac:dyDescent="0.25">
      <c r="J138" s="164"/>
      <c r="K138" s="65">
        <v>64</v>
      </c>
      <c r="L138" s="63">
        <v>1</v>
      </c>
      <c r="M138" s="188"/>
      <c r="N138" s="34">
        <v>133</v>
      </c>
      <c r="O138" s="13">
        <v>0</v>
      </c>
      <c r="AA138" s="28"/>
      <c r="AJ138" s="164"/>
      <c r="AK138" s="118">
        <v>64</v>
      </c>
      <c r="AL138" s="117" t="s">
        <v>25</v>
      </c>
      <c r="AM138" s="188"/>
      <c r="AN138" s="34">
        <v>133</v>
      </c>
      <c r="AO138" s="13">
        <v>5</v>
      </c>
    </row>
    <row r="139" spans="10:41" x14ac:dyDescent="0.25">
      <c r="J139" s="164"/>
      <c r="K139" s="75">
        <v>65</v>
      </c>
      <c r="L139" s="63">
        <v>1</v>
      </c>
      <c r="M139" s="188"/>
      <c r="N139" s="34">
        <v>134</v>
      </c>
      <c r="O139" s="13">
        <v>0</v>
      </c>
      <c r="AA139" s="28"/>
      <c r="AJ139" s="164"/>
      <c r="AK139" s="75">
        <v>65</v>
      </c>
      <c r="AL139" s="117" t="s">
        <v>25</v>
      </c>
      <c r="AM139" s="188"/>
      <c r="AN139" s="34">
        <v>134</v>
      </c>
      <c r="AO139" s="13">
        <v>0</v>
      </c>
    </row>
    <row r="140" spans="10:41" x14ac:dyDescent="0.25">
      <c r="J140" s="164"/>
      <c r="K140" s="34">
        <v>66</v>
      </c>
      <c r="L140" s="26">
        <v>1</v>
      </c>
      <c r="M140" s="188"/>
      <c r="N140" s="34">
        <v>135</v>
      </c>
      <c r="O140" s="13">
        <v>1</v>
      </c>
      <c r="AA140" s="28"/>
      <c r="AJ140" s="164"/>
      <c r="AK140" s="34">
        <v>66</v>
      </c>
      <c r="AL140" s="117">
        <v>5</v>
      </c>
      <c r="AM140" s="188"/>
      <c r="AN140" s="34">
        <v>135</v>
      </c>
      <c r="AO140" s="13">
        <v>5</v>
      </c>
    </row>
    <row r="141" spans="10:41" x14ac:dyDescent="0.25">
      <c r="J141" s="164"/>
      <c r="K141" s="34">
        <v>67</v>
      </c>
      <c r="L141" s="26">
        <v>1</v>
      </c>
      <c r="M141" s="188"/>
      <c r="N141" s="34">
        <v>136</v>
      </c>
      <c r="O141" s="13">
        <v>1</v>
      </c>
      <c r="AA141" s="28"/>
      <c r="AJ141" s="164"/>
      <c r="AK141" s="34">
        <v>67</v>
      </c>
      <c r="AL141" s="117">
        <v>5</v>
      </c>
      <c r="AM141" s="188"/>
      <c r="AN141" s="34">
        <v>136</v>
      </c>
      <c r="AO141" s="13">
        <v>5</v>
      </c>
    </row>
    <row r="142" spans="10:41" x14ac:dyDescent="0.25">
      <c r="J142" s="164"/>
      <c r="K142" s="34">
        <v>68</v>
      </c>
      <c r="L142" s="26">
        <v>1</v>
      </c>
      <c r="M142" s="188"/>
      <c r="N142" s="34">
        <v>137</v>
      </c>
      <c r="O142" s="13">
        <v>0</v>
      </c>
      <c r="AA142" s="28"/>
      <c r="AJ142" s="164"/>
      <c r="AK142" s="34">
        <v>68</v>
      </c>
      <c r="AL142" s="117">
        <v>4</v>
      </c>
      <c r="AM142" s="188"/>
      <c r="AN142" s="34">
        <v>137</v>
      </c>
      <c r="AO142" s="13">
        <v>5</v>
      </c>
    </row>
    <row r="143" spans="10:41" x14ac:dyDescent="0.25">
      <c r="J143" s="164"/>
      <c r="K143" s="34">
        <v>69</v>
      </c>
      <c r="L143" s="26">
        <v>1</v>
      </c>
      <c r="M143" s="188"/>
      <c r="N143" s="78"/>
      <c r="O143" s="78"/>
      <c r="AA143" s="28"/>
      <c r="AJ143" s="164"/>
      <c r="AK143" s="34">
        <v>69</v>
      </c>
      <c r="AL143" s="117">
        <v>4</v>
      </c>
      <c r="AM143" s="188"/>
      <c r="AN143" s="78"/>
      <c r="AO143" s="78"/>
    </row>
  </sheetData>
  <autoFilter ref="A1:W6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71">
    <mergeCell ref="V115:V119"/>
    <mergeCell ref="Q120:Y123"/>
    <mergeCell ref="Q72:Y72"/>
    <mergeCell ref="Q73:Q74"/>
    <mergeCell ref="R73:T73"/>
    <mergeCell ref="W73:Y73"/>
    <mergeCell ref="Q75:Q79"/>
    <mergeCell ref="V75:V79"/>
    <mergeCell ref="Q80:Q84"/>
    <mergeCell ref="V80:V84"/>
    <mergeCell ref="Q85:Q89"/>
    <mergeCell ref="V85:V89"/>
    <mergeCell ref="Q90:Q94"/>
    <mergeCell ref="V90:V94"/>
    <mergeCell ref="Q95:Q99"/>
    <mergeCell ref="V95:V99"/>
    <mergeCell ref="Q100:Q104"/>
    <mergeCell ref="V100:V104"/>
    <mergeCell ref="Q105:Q109"/>
    <mergeCell ref="V105:V109"/>
    <mergeCell ref="Q110:Q114"/>
    <mergeCell ref="V110:V114"/>
    <mergeCell ref="Q115:Q119"/>
    <mergeCell ref="AL50:AV53"/>
    <mergeCell ref="AL1:AV1"/>
    <mergeCell ref="AL35:AL39"/>
    <mergeCell ref="AR35:AR39"/>
    <mergeCell ref="AL40:AL44"/>
    <mergeCell ref="AR40:AR44"/>
    <mergeCell ref="AL45:AL49"/>
    <mergeCell ref="AR45:AR49"/>
    <mergeCell ref="AL20:AL24"/>
    <mergeCell ref="AR20:AR24"/>
    <mergeCell ref="AL25:AL29"/>
    <mergeCell ref="AR25:AR29"/>
    <mergeCell ref="AL30:AL34"/>
    <mergeCell ref="AR30:AR34"/>
    <mergeCell ref="AL5:AL9"/>
    <mergeCell ref="AR5:AR9"/>
    <mergeCell ref="AL10:AL14"/>
    <mergeCell ref="AR10:AR14"/>
    <mergeCell ref="AL15:AL19"/>
    <mergeCell ref="AR15:AR19"/>
    <mergeCell ref="AL2:AV2"/>
    <mergeCell ref="AL3:AL4"/>
    <mergeCell ref="AM3:AP3"/>
    <mergeCell ref="AR3:AR4"/>
    <mergeCell ref="AS3:AV3"/>
    <mergeCell ref="K73:K74"/>
    <mergeCell ref="K72:O72"/>
    <mergeCell ref="A71:O71"/>
    <mergeCell ref="L73:L74"/>
    <mergeCell ref="O73:O74"/>
    <mergeCell ref="J72:J143"/>
    <mergeCell ref="M73:M143"/>
    <mergeCell ref="A120:I123"/>
    <mergeCell ref="A73:A74"/>
    <mergeCell ref="A110:A114"/>
    <mergeCell ref="F110:F114"/>
    <mergeCell ref="A105:A109"/>
    <mergeCell ref="F105:F109"/>
    <mergeCell ref="A115:A119"/>
    <mergeCell ref="F115:F119"/>
    <mergeCell ref="A72:I72"/>
    <mergeCell ref="B73:D73"/>
    <mergeCell ref="A90:A94"/>
    <mergeCell ref="F90:F94"/>
    <mergeCell ref="A75:A79"/>
    <mergeCell ref="F75:F79"/>
    <mergeCell ref="B20:B24"/>
    <mergeCell ref="H20:H24"/>
    <mergeCell ref="B40:B44"/>
    <mergeCell ref="H40:H44"/>
    <mergeCell ref="B45:B49"/>
    <mergeCell ref="H45:H49"/>
    <mergeCell ref="B2:L2"/>
    <mergeCell ref="B3:B4"/>
    <mergeCell ref="C3:F3"/>
    <mergeCell ref="H3:H4"/>
    <mergeCell ref="I3:L3"/>
    <mergeCell ref="H5:H9"/>
    <mergeCell ref="B10:B14"/>
    <mergeCell ref="H10:H14"/>
    <mergeCell ref="B15:B19"/>
    <mergeCell ref="H15:H19"/>
    <mergeCell ref="B5:B9"/>
    <mergeCell ref="N73:N74"/>
    <mergeCell ref="A70:AY70"/>
    <mergeCell ref="A95:A99"/>
    <mergeCell ref="F95:F99"/>
    <mergeCell ref="G73:I73"/>
    <mergeCell ref="Q71:Y71"/>
    <mergeCell ref="A100:A104"/>
    <mergeCell ref="F100:F104"/>
    <mergeCell ref="A80:A84"/>
    <mergeCell ref="F80:F84"/>
    <mergeCell ref="A85:A89"/>
    <mergeCell ref="F85:F89"/>
    <mergeCell ref="AA71:AO71"/>
    <mergeCell ref="AA72:AI72"/>
    <mergeCell ref="AJ72:AJ143"/>
    <mergeCell ref="AK72:AO72"/>
    <mergeCell ref="AA73:AA74"/>
    <mergeCell ref="AB73:AD73"/>
    <mergeCell ref="AG73:AI73"/>
    <mergeCell ref="AK73:AK74"/>
    <mergeCell ref="AL73:AL74"/>
    <mergeCell ref="AM73:AM143"/>
    <mergeCell ref="AN73:AN74"/>
    <mergeCell ref="AO73:AO74"/>
    <mergeCell ref="AA3:AD3"/>
    <mergeCell ref="AE3:AE68"/>
    <mergeCell ref="N50:X53"/>
    <mergeCell ref="N25:N29"/>
    <mergeCell ref="T25:T29"/>
    <mergeCell ref="N30:N34"/>
    <mergeCell ref="T30:T34"/>
    <mergeCell ref="N35:N39"/>
    <mergeCell ref="N45:N49"/>
    <mergeCell ref="T45:T49"/>
    <mergeCell ref="T10:T14"/>
    <mergeCell ref="N15:N19"/>
    <mergeCell ref="T15:T19"/>
    <mergeCell ref="N20:N24"/>
    <mergeCell ref="T20:T24"/>
    <mergeCell ref="N10:N14"/>
    <mergeCell ref="O3:R3"/>
    <mergeCell ref="T35:T39"/>
    <mergeCell ref="B1:L1"/>
    <mergeCell ref="N40:N44"/>
    <mergeCell ref="T40:T44"/>
    <mergeCell ref="N1:AJ1"/>
    <mergeCell ref="N2:X2"/>
    <mergeCell ref="Y2:Y68"/>
    <mergeCell ref="Z2:AJ2"/>
    <mergeCell ref="N3:N4"/>
    <mergeCell ref="AF3:AF4"/>
    <mergeCell ref="AG3:AJ3"/>
    <mergeCell ref="N5:N9"/>
    <mergeCell ref="T5:T9"/>
    <mergeCell ref="T3:T4"/>
    <mergeCell ref="U3:X3"/>
    <mergeCell ref="B50:L53"/>
    <mergeCell ref="B55:L58"/>
    <mergeCell ref="N55:X58"/>
    <mergeCell ref="B25:B29"/>
    <mergeCell ref="H25:H29"/>
    <mergeCell ref="B30:B34"/>
    <mergeCell ref="H30:H34"/>
    <mergeCell ref="B35:B39"/>
    <mergeCell ref="H35:H39"/>
    <mergeCell ref="Z3:Z4"/>
    <mergeCell ref="AA75:AA79"/>
    <mergeCell ref="AF75:AF79"/>
    <mergeCell ref="AA80:AA84"/>
    <mergeCell ref="AF80:AF84"/>
    <mergeCell ref="AA85:AA89"/>
    <mergeCell ref="AF85:AF89"/>
    <mergeCell ref="AA90:AA94"/>
    <mergeCell ref="AF90:AF94"/>
    <mergeCell ref="AA95:AA99"/>
    <mergeCell ref="AF95:AF99"/>
    <mergeCell ref="AA100:AA104"/>
    <mergeCell ref="AF100:AF104"/>
    <mergeCell ref="AA105:AA109"/>
    <mergeCell ref="AF105:AF109"/>
    <mergeCell ref="AA110:AA114"/>
    <mergeCell ref="AF110:AF114"/>
    <mergeCell ref="AA115:AA119"/>
    <mergeCell ref="AF115:AF119"/>
    <mergeCell ref="AA120:AI123"/>
  </mergeCells>
  <conditionalFormatting sqref="O5:R49 U5:X49">
    <cfRule type="containsText" dxfId="37" priority="32" operator="containsText" text="5">
      <formula>NOT(ISERROR(SEARCH("5",O5)))</formula>
    </cfRule>
    <cfRule type="containsText" dxfId="36" priority="33" operator="containsText" text="4">
      <formula>NOT(ISERROR(SEARCH("4",O5)))</formula>
    </cfRule>
    <cfRule type="containsText" dxfId="35" priority="34" operator="containsText" text="3">
      <formula>NOT(ISERROR(SEARCH("3",O5)))</formula>
    </cfRule>
    <cfRule type="containsText" dxfId="34" priority="35" operator="containsText" text="2">
      <formula>NOT(ISERROR(SEARCH("2",O5)))</formula>
    </cfRule>
    <cfRule type="containsText" dxfId="33" priority="36" operator="containsText" text="0">
      <formula>NOT(ISERROR(SEARCH("0",O5)))</formula>
    </cfRule>
    <cfRule type="containsText" dxfId="32" priority="37" operator="containsText" text="1">
      <formula>NOT(ISERROR(SEARCH("1",O5)))</formula>
    </cfRule>
    <cfRule type="containsText" dxfId="31" priority="38" operator="containsText" text="X">
      <formula>NOT(ISERROR(SEARCH("X",O5)))</formula>
    </cfRule>
  </conditionalFormatting>
  <conditionalFormatting sqref="AM5:AP49 AS5:AV49">
    <cfRule type="containsText" dxfId="30" priority="25" operator="containsText" text="5">
      <formula>NOT(ISERROR(SEARCH("5",AM5)))</formula>
    </cfRule>
    <cfRule type="containsText" dxfId="29" priority="26" operator="containsText" text="4">
      <formula>NOT(ISERROR(SEARCH("4",AM5)))</formula>
    </cfRule>
    <cfRule type="containsText" dxfId="28" priority="27" operator="containsText" text="3">
      <formula>NOT(ISERROR(SEARCH("3",AM5)))</formula>
    </cfRule>
    <cfRule type="containsText" dxfId="27" priority="28" operator="containsText" text="2">
      <formula>NOT(ISERROR(SEARCH("2",AM5)))</formula>
    </cfRule>
    <cfRule type="containsText" dxfId="26" priority="29" operator="containsText" text="1">
      <formula>NOT(ISERROR(SEARCH("1",AM5)))</formula>
    </cfRule>
    <cfRule type="containsText" dxfId="25" priority="30" operator="containsText" text="X">
      <formula>NOT(ISERROR(SEARCH("X",AM5)))</formula>
    </cfRule>
    <cfRule type="containsText" dxfId="24" priority="31" operator="containsText" text="0">
      <formula>NOT(ISERROR(SEARCH("0",AM5)))</formula>
    </cfRule>
  </conditionalFormatting>
  <conditionalFormatting sqref="B75:D119 G75:I119 L75:L143 O75:O142 C5:F49 I5:L49">
    <cfRule type="containsText" dxfId="23" priority="18" operator="containsText" text="5">
      <formula>NOT(ISERROR(SEARCH("5",B5)))</formula>
    </cfRule>
    <cfRule type="containsText" dxfId="22" priority="19" operator="containsText" text="4">
      <formula>NOT(ISERROR(SEARCH("4",B5)))</formula>
    </cfRule>
    <cfRule type="containsText" dxfId="21" priority="20" operator="containsText" text="3">
      <formula>NOT(ISERROR(SEARCH("3",B5)))</formula>
    </cfRule>
    <cfRule type="containsText" dxfId="20" priority="21" operator="containsText" text="2">
      <formula>NOT(ISERROR(SEARCH("2",B5)))</formula>
    </cfRule>
    <cfRule type="containsText" dxfId="19" priority="22" operator="containsText" text="1">
      <formula>NOT(ISERROR(SEARCH("1",B5)))</formula>
    </cfRule>
    <cfRule type="containsText" dxfId="18" priority="23" operator="containsText" text="0">
      <formula>NOT(ISERROR(SEARCH("0",B5)))</formula>
    </cfRule>
    <cfRule type="containsText" dxfId="17" priority="24" operator="containsText" text="X">
      <formula>NOT(ISERROR(SEARCH("X",B5)))</formula>
    </cfRule>
  </conditionalFormatting>
  <conditionalFormatting sqref="AA5:AD68 AG5:AJ68">
    <cfRule type="containsText" dxfId="16" priority="15" operator="containsText" text="0">
      <formula>NOT(ISERROR(SEARCH("0",AA5)))</formula>
    </cfRule>
    <cfRule type="containsText" dxfId="15" priority="16" operator="containsText" text="1">
      <formula>NOT(ISERROR(SEARCH("1",AA5)))</formula>
    </cfRule>
    <cfRule type="containsText" dxfId="14" priority="17" operator="containsText" text="X">
      <formula>NOT(ISERROR(SEARCH("X",AA5)))</formula>
    </cfRule>
  </conditionalFormatting>
  <conditionalFormatting sqref="W75:Y119 R75:T119">
    <cfRule type="containsText" dxfId="13" priority="8" operator="containsText" text="5">
      <formula>NOT(ISERROR(SEARCH("5",R75)))</formula>
    </cfRule>
    <cfRule type="containsText" dxfId="12" priority="9" operator="containsText" text="4">
      <formula>NOT(ISERROR(SEARCH("4",R75)))</formula>
    </cfRule>
    <cfRule type="containsText" dxfId="11" priority="10" operator="containsText" text="3">
      <formula>NOT(ISERROR(SEARCH("3",R75)))</formula>
    </cfRule>
    <cfRule type="containsText" dxfId="10" priority="11" operator="containsText" text="2">
      <formula>NOT(ISERROR(SEARCH("2",R75)))</formula>
    </cfRule>
    <cfRule type="containsText" dxfId="9" priority="12" operator="containsText" text="1">
      <formula>NOT(ISERROR(SEARCH("1",R75)))</formula>
    </cfRule>
    <cfRule type="containsText" dxfId="8" priority="13" operator="containsText" text="0">
      <formula>NOT(ISERROR(SEARCH("0",R75)))</formula>
    </cfRule>
    <cfRule type="containsText" dxfId="7" priority="14" operator="containsText" text="X">
      <formula>NOT(ISERROR(SEARCH("X",R75)))</formula>
    </cfRule>
  </conditionalFormatting>
  <conditionalFormatting sqref="AB75:AD119 AG75:AI119 AL75:AL143 AO75:AO142">
    <cfRule type="containsText" dxfId="6" priority="1" operator="containsText" text="5">
      <formula>NOT(ISERROR(SEARCH("5",AB75)))</formula>
    </cfRule>
    <cfRule type="containsText" dxfId="5" priority="2" operator="containsText" text="4">
      <formula>NOT(ISERROR(SEARCH("4",AB75)))</formula>
    </cfRule>
    <cfRule type="containsText" dxfId="4" priority="3" operator="containsText" text="3">
      <formula>NOT(ISERROR(SEARCH("3",AB75)))</formula>
    </cfRule>
    <cfRule type="containsText" dxfId="3" priority="4" operator="containsText" text="2">
      <formula>NOT(ISERROR(SEARCH("2",AB75)))</formula>
    </cfRule>
    <cfRule type="containsText" dxfId="2" priority="5" operator="containsText" text="1">
      <formula>NOT(ISERROR(SEARCH("1",AB75)))</formula>
    </cfRule>
    <cfRule type="containsText" dxfId="1" priority="6" operator="containsText" text="0">
      <formula>NOT(ISERROR(SEARCH("0",AB75)))</formula>
    </cfRule>
    <cfRule type="containsText" dxfId="0" priority="7" operator="containsText" text="X">
      <formula>NOT(ISERROR(SEARCH("X",AB75)))</formula>
    </cfRule>
  </conditionalFormatting>
  <pageMargins left="0.2" right="0.2" top="0.25" bottom="0.25" header="0.3" footer="0.3"/>
  <pageSetup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zoomScale="70" zoomScaleNormal="70" workbookViewId="0">
      <selection activeCell="O45" sqref="O45"/>
    </sheetView>
  </sheetViews>
  <sheetFormatPr defaultColWidth="5.7109375" defaultRowHeight="15" x14ac:dyDescent="0.25"/>
  <cols>
    <col min="1" max="1" width="5.7109375" style="28"/>
    <col min="6" max="6" width="3.7109375" customWidth="1"/>
    <col min="11" max="11" width="6.5703125" customWidth="1"/>
    <col min="13" max="13" width="11.7109375" customWidth="1"/>
  </cols>
  <sheetData>
    <row r="1" spans="1:23" ht="15" customHeight="1" x14ac:dyDescent="0.25">
      <c r="A1" s="156" t="s">
        <v>60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  <c r="L1" s="189" t="s">
        <v>56</v>
      </c>
      <c r="M1" s="190"/>
      <c r="N1" s="71"/>
      <c r="O1" s="70"/>
      <c r="P1" s="70"/>
      <c r="Q1" s="70"/>
      <c r="R1" s="70"/>
      <c r="S1" s="70"/>
      <c r="T1" s="70"/>
      <c r="U1" s="70"/>
      <c r="V1" s="70"/>
      <c r="W1" s="55"/>
    </row>
    <row r="2" spans="1:23" s="27" customFormat="1" x14ac:dyDescent="0.25">
      <c r="A2" s="160" t="s">
        <v>26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  <c r="L2" s="191"/>
      <c r="M2" s="192"/>
      <c r="N2" s="70"/>
      <c r="O2" s="70"/>
      <c r="P2" s="70"/>
      <c r="Q2" s="70"/>
      <c r="R2" s="70"/>
      <c r="S2" s="70"/>
      <c r="T2" s="70"/>
      <c r="U2" s="70"/>
      <c r="V2" s="70"/>
      <c r="W2" s="60"/>
    </row>
    <row r="3" spans="1:23" ht="15" customHeight="1" x14ac:dyDescent="0.25">
      <c r="A3" s="166" t="s">
        <v>22</v>
      </c>
      <c r="B3" s="168" t="s">
        <v>21</v>
      </c>
      <c r="C3" s="168"/>
      <c r="D3" s="168"/>
      <c r="E3" s="168"/>
      <c r="F3" s="31"/>
      <c r="G3" s="166" t="s">
        <v>22</v>
      </c>
      <c r="H3" s="168" t="s">
        <v>21</v>
      </c>
      <c r="I3" s="168"/>
      <c r="J3" s="168"/>
      <c r="K3" s="168"/>
      <c r="L3" s="191"/>
      <c r="M3" s="192"/>
      <c r="N3" s="70"/>
      <c r="O3" s="70"/>
      <c r="P3" s="70"/>
      <c r="Q3" s="70"/>
      <c r="R3" s="70"/>
      <c r="S3" s="70"/>
      <c r="T3" s="70"/>
      <c r="U3" s="70"/>
      <c r="V3" s="70"/>
      <c r="W3" s="55"/>
    </row>
    <row r="4" spans="1:23" x14ac:dyDescent="0.25">
      <c r="A4" s="166"/>
      <c r="B4" s="43">
        <v>1</v>
      </c>
      <c r="C4" s="43">
        <v>2</v>
      </c>
      <c r="D4" s="43">
        <v>3</v>
      </c>
      <c r="E4" s="43">
        <v>4</v>
      </c>
      <c r="F4" s="30"/>
      <c r="G4" s="166"/>
      <c r="H4" s="43">
        <v>1</v>
      </c>
      <c r="I4" s="43">
        <v>2</v>
      </c>
      <c r="J4" s="43">
        <v>3</v>
      </c>
      <c r="K4" s="43">
        <v>4</v>
      </c>
      <c r="L4" s="191"/>
      <c r="M4" s="192"/>
      <c r="N4" s="70"/>
      <c r="O4" s="70"/>
      <c r="P4" s="70"/>
      <c r="Q4" s="70"/>
      <c r="R4" s="70"/>
      <c r="S4" s="70"/>
      <c r="T4" s="70"/>
      <c r="U4" s="70"/>
      <c r="V4" s="70"/>
      <c r="W4" s="55"/>
    </row>
    <row r="5" spans="1:23" x14ac:dyDescent="0.25">
      <c r="A5" s="146">
        <v>1</v>
      </c>
      <c r="B5" s="13">
        <v>0</v>
      </c>
      <c r="C5" s="13">
        <v>0</v>
      </c>
      <c r="D5" s="13">
        <v>0</v>
      </c>
      <c r="E5" s="13">
        <v>0</v>
      </c>
      <c r="F5" s="32"/>
      <c r="G5" s="146">
        <v>10</v>
      </c>
      <c r="H5" s="13">
        <v>0</v>
      </c>
      <c r="I5" s="13">
        <v>0</v>
      </c>
      <c r="J5" s="13">
        <v>0</v>
      </c>
      <c r="K5" s="13">
        <v>0</v>
      </c>
      <c r="L5" s="191"/>
      <c r="M5" s="192"/>
      <c r="N5" s="70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46"/>
      <c r="B6" s="13">
        <v>0</v>
      </c>
      <c r="C6" s="13">
        <v>0</v>
      </c>
      <c r="D6" s="13">
        <v>0</v>
      </c>
      <c r="E6" s="13">
        <v>0</v>
      </c>
      <c r="F6" s="32"/>
      <c r="G6" s="146"/>
      <c r="H6" s="13">
        <v>0</v>
      </c>
      <c r="I6" s="13">
        <v>4</v>
      </c>
      <c r="J6" s="13">
        <v>0</v>
      </c>
      <c r="K6" s="13">
        <v>0</v>
      </c>
      <c r="L6" s="191"/>
      <c r="M6" s="192"/>
      <c r="N6" s="70"/>
    </row>
    <row r="7" spans="1:23" x14ac:dyDescent="0.25">
      <c r="A7" s="146"/>
      <c r="B7" s="13">
        <v>3</v>
      </c>
      <c r="C7" s="13">
        <v>0</v>
      </c>
      <c r="D7" s="13">
        <v>0</v>
      </c>
      <c r="E7" s="13">
        <v>0</v>
      </c>
      <c r="F7" s="32"/>
      <c r="G7" s="146"/>
      <c r="H7" s="13">
        <v>3</v>
      </c>
      <c r="I7" s="13">
        <v>0</v>
      </c>
      <c r="J7" s="13">
        <v>0</v>
      </c>
      <c r="K7" s="13">
        <v>0</v>
      </c>
      <c r="L7" s="191"/>
      <c r="M7" s="192"/>
      <c r="N7" s="70"/>
    </row>
    <row r="8" spans="1:23" x14ac:dyDescent="0.25">
      <c r="A8" s="146"/>
      <c r="B8" s="13">
        <v>1</v>
      </c>
      <c r="C8" s="13">
        <v>0</v>
      </c>
      <c r="D8" s="13">
        <v>1</v>
      </c>
      <c r="E8" s="13">
        <v>0</v>
      </c>
      <c r="F8" s="32"/>
      <c r="G8" s="146"/>
      <c r="H8" s="13">
        <v>3</v>
      </c>
      <c r="I8" s="13">
        <v>0</v>
      </c>
      <c r="J8" s="13">
        <v>0</v>
      </c>
      <c r="K8" s="13">
        <v>0</v>
      </c>
      <c r="L8" s="191"/>
      <c r="M8" s="192"/>
      <c r="N8" s="70"/>
    </row>
    <row r="9" spans="1:23" x14ac:dyDescent="0.25">
      <c r="A9" s="146"/>
      <c r="B9" s="13">
        <v>1</v>
      </c>
      <c r="C9" s="13">
        <v>0</v>
      </c>
      <c r="D9" s="13">
        <v>0</v>
      </c>
      <c r="E9" s="13">
        <v>0</v>
      </c>
      <c r="F9" s="32"/>
      <c r="G9" s="146"/>
      <c r="H9" s="13">
        <v>1</v>
      </c>
      <c r="I9" s="13">
        <v>0</v>
      </c>
      <c r="J9" s="13">
        <v>0</v>
      </c>
      <c r="K9" s="13">
        <v>0</v>
      </c>
      <c r="L9" s="191"/>
      <c r="M9" s="192"/>
      <c r="N9" s="70"/>
    </row>
    <row r="10" spans="1:23" x14ac:dyDescent="0.25">
      <c r="A10" s="145">
        <v>2</v>
      </c>
      <c r="B10" s="13">
        <v>1</v>
      </c>
      <c r="C10" s="13">
        <v>0</v>
      </c>
      <c r="D10" s="13">
        <v>0</v>
      </c>
      <c r="E10" s="13">
        <v>0</v>
      </c>
      <c r="F10" s="32"/>
      <c r="G10" s="145">
        <v>11</v>
      </c>
      <c r="H10" s="13">
        <v>1</v>
      </c>
      <c r="I10" s="13">
        <v>0</v>
      </c>
      <c r="J10" s="13">
        <v>0</v>
      </c>
      <c r="K10" s="13">
        <v>0</v>
      </c>
      <c r="L10" s="191"/>
      <c r="M10" s="192"/>
      <c r="N10" s="70"/>
    </row>
    <row r="11" spans="1:23" x14ac:dyDescent="0.25">
      <c r="A11" s="145"/>
      <c r="B11" s="13">
        <v>3</v>
      </c>
      <c r="C11" s="13">
        <v>0</v>
      </c>
      <c r="D11" s="13">
        <v>0</v>
      </c>
      <c r="E11" s="13">
        <v>0</v>
      </c>
      <c r="F11" s="32"/>
      <c r="G11" s="145"/>
      <c r="H11" s="13">
        <v>3</v>
      </c>
      <c r="I11" s="13">
        <v>0</v>
      </c>
      <c r="J11" s="13">
        <v>0</v>
      </c>
      <c r="K11" s="13">
        <v>0</v>
      </c>
      <c r="L11" s="191"/>
      <c r="M11" s="192"/>
      <c r="N11" s="70"/>
    </row>
    <row r="12" spans="1:23" x14ac:dyDescent="0.25">
      <c r="A12" s="145"/>
      <c r="B12" s="13">
        <v>1</v>
      </c>
      <c r="C12" s="13">
        <v>0</v>
      </c>
      <c r="D12" s="13">
        <v>0</v>
      </c>
      <c r="E12" s="13">
        <v>0</v>
      </c>
      <c r="F12" s="32"/>
      <c r="G12" s="145"/>
      <c r="H12" s="13">
        <v>0</v>
      </c>
      <c r="I12" s="13">
        <v>0</v>
      </c>
      <c r="J12" s="13">
        <v>0</v>
      </c>
      <c r="K12" s="13">
        <v>0</v>
      </c>
      <c r="L12" s="191"/>
      <c r="M12" s="192"/>
      <c r="N12" s="70"/>
    </row>
    <row r="13" spans="1:23" x14ac:dyDescent="0.25">
      <c r="A13" s="145"/>
      <c r="B13" s="13">
        <v>0</v>
      </c>
      <c r="C13" s="13">
        <v>0</v>
      </c>
      <c r="D13" s="13">
        <v>0</v>
      </c>
      <c r="E13" s="13">
        <v>0</v>
      </c>
      <c r="F13" s="32"/>
      <c r="G13" s="145"/>
      <c r="H13" s="13">
        <v>3</v>
      </c>
      <c r="I13" s="13">
        <v>0</v>
      </c>
      <c r="J13" s="13">
        <v>4</v>
      </c>
      <c r="K13" s="13">
        <v>0</v>
      </c>
      <c r="L13" s="191"/>
      <c r="M13" s="192"/>
      <c r="N13" s="70"/>
    </row>
    <row r="14" spans="1:23" x14ac:dyDescent="0.25">
      <c r="A14" s="145"/>
      <c r="B14" s="13">
        <v>4</v>
      </c>
      <c r="C14" s="13">
        <v>0</v>
      </c>
      <c r="D14" s="13">
        <v>0</v>
      </c>
      <c r="E14" s="13">
        <v>0</v>
      </c>
      <c r="F14" s="32"/>
      <c r="G14" s="145"/>
      <c r="H14" s="13">
        <v>1</v>
      </c>
      <c r="I14" s="13">
        <v>0</v>
      </c>
      <c r="J14" s="13">
        <v>0</v>
      </c>
      <c r="K14" s="13">
        <v>0</v>
      </c>
      <c r="L14" s="191"/>
      <c r="M14" s="192"/>
      <c r="N14" s="70"/>
    </row>
    <row r="15" spans="1:23" x14ac:dyDescent="0.25">
      <c r="A15" s="146">
        <v>3</v>
      </c>
      <c r="B15" s="13">
        <v>1</v>
      </c>
      <c r="C15" s="13">
        <v>0</v>
      </c>
      <c r="D15" s="13">
        <v>0</v>
      </c>
      <c r="E15" s="13">
        <v>0</v>
      </c>
      <c r="F15" s="32"/>
      <c r="G15" s="146">
        <v>12</v>
      </c>
      <c r="H15" s="13">
        <v>0</v>
      </c>
      <c r="I15" s="13">
        <v>0</v>
      </c>
      <c r="J15" s="13">
        <v>0</v>
      </c>
      <c r="K15" s="13">
        <v>0</v>
      </c>
      <c r="L15" s="191"/>
      <c r="M15" s="192"/>
      <c r="N15" s="70"/>
    </row>
    <row r="16" spans="1:23" x14ac:dyDescent="0.25">
      <c r="A16" s="146"/>
      <c r="B16" s="13">
        <v>0</v>
      </c>
      <c r="C16" s="13">
        <v>0</v>
      </c>
      <c r="D16" s="13">
        <v>0</v>
      </c>
      <c r="E16" s="13">
        <v>0</v>
      </c>
      <c r="F16" s="32"/>
      <c r="G16" s="146"/>
      <c r="H16" s="13">
        <v>1</v>
      </c>
      <c r="I16" s="13">
        <v>0</v>
      </c>
      <c r="J16" s="13">
        <v>0</v>
      </c>
      <c r="K16" s="13">
        <v>0</v>
      </c>
      <c r="L16" s="191"/>
      <c r="M16" s="192"/>
      <c r="N16" s="70"/>
    </row>
    <row r="17" spans="1:14" x14ac:dyDescent="0.25">
      <c r="A17" s="146"/>
      <c r="B17" s="13">
        <v>2</v>
      </c>
      <c r="C17" s="13">
        <v>0</v>
      </c>
      <c r="D17" s="13">
        <v>0</v>
      </c>
      <c r="E17" s="13">
        <v>0</v>
      </c>
      <c r="F17" s="32"/>
      <c r="G17" s="146"/>
      <c r="H17" s="13">
        <v>0</v>
      </c>
      <c r="I17" s="13">
        <v>4</v>
      </c>
      <c r="J17" s="13">
        <v>0</v>
      </c>
      <c r="K17" s="13">
        <v>0</v>
      </c>
      <c r="L17" s="191"/>
      <c r="M17" s="192"/>
      <c r="N17" s="70"/>
    </row>
    <row r="18" spans="1:14" x14ac:dyDescent="0.25">
      <c r="A18" s="146"/>
      <c r="B18" s="13">
        <v>0</v>
      </c>
      <c r="C18" s="13">
        <v>0</v>
      </c>
      <c r="D18" s="13">
        <v>0</v>
      </c>
      <c r="E18" s="13">
        <v>0</v>
      </c>
      <c r="F18" s="32"/>
      <c r="G18" s="146"/>
      <c r="H18" s="13">
        <v>3</v>
      </c>
      <c r="I18" s="13">
        <v>0</v>
      </c>
      <c r="J18" s="13">
        <v>0</v>
      </c>
      <c r="K18" s="13">
        <v>0</v>
      </c>
      <c r="L18" s="191"/>
      <c r="M18" s="192"/>
      <c r="N18" s="70"/>
    </row>
    <row r="19" spans="1:14" x14ac:dyDescent="0.25">
      <c r="A19" s="146"/>
      <c r="B19" s="13">
        <v>2</v>
      </c>
      <c r="C19" s="13">
        <v>0</v>
      </c>
      <c r="D19" s="13">
        <v>0</v>
      </c>
      <c r="E19" s="13">
        <v>0</v>
      </c>
      <c r="F19" s="32"/>
      <c r="G19" s="146"/>
      <c r="H19" s="13">
        <v>1</v>
      </c>
      <c r="I19" s="13">
        <v>0</v>
      </c>
      <c r="J19" s="13">
        <v>0</v>
      </c>
      <c r="K19" s="13">
        <v>0</v>
      </c>
      <c r="L19" s="191"/>
      <c r="M19" s="192"/>
      <c r="N19" s="70"/>
    </row>
    <row r="20" spans="1:14" x14ac:dyDescent="0.25">
      <c r="A20" s="145">
        <v>4</v>
      </c>
      <c r="B20" s="13">
        <v>4</v>
      </c>
      <c r="C20" s="13">
        <v>0</v>
      </c>
      <c r="D20" s="13">
        <v>0</v>
      </c>
      <c r="E20" s="13">
        <v>0</v>
      </c>
      <c r="F20" s="32"/>
      <c r="G20" s="145">
        <v>13</v>
      </c>
      <c r="H20" s="13">
        <v>1</v>
      </c>
      <c r="I20" s="13">
        <v>0</v>
      </c>
      <c r="J20" s="13">
        <v>0</v>
      </c>
      <c r="K20" s="13">
        <v>0</v>
      </c>
      <c r="L20" s="191"/>
      <c r="M20" s="192"/>
      <c r="N20" s="70"/>
    </row>
    <row r="21" spans="1:14" x14ac:dyDescent="0.25">
      <c r="A21" s="145"/>
      <c r="B21" s="13">
        <v>4</v>
      </c>
      <c r="C21" s="13">
        <v>0</v>
      </c>
      <c r="D21" s="13">
        <v>0</v>
      </c>
      <c r="E21" s="13">
        <v>0</v>
      </c>
      <c r="F21" s="32"/>
      <c r="G21" s="145"/>
      <c r="H21" s="13">
        <v>2</v>
      </c>
      <c r="I21" s="13">
        <v>0</v>
      </c>
      <c r="J21" s="13">
        <v>0</v>
      </c>
      <c r="K21" s="13">
        <v>0</v>
      </c>
      <c r="L21" s="191"/>
      <c r="M21" s="192"/>
      <c r="N21" s="70"/>
    </row>
    <row r="22" spans="1:14" x14ac:dyDescent="0.25">
      <c r="A22" s="145"/>
      <c r="B22" s="13">
        <v>0</v>
      </c>
      <c r="C22" s="13">
        <v>0</v>
      </c>
      <c r="D22" s="13">
        <v>3</v>
      </c>
      <c r="E22" s="13">
        <v>0</v>
      </c>
      <c r="F22" s="32"/>
      <c r="G22" s="145"/>
      <c r="H22" s="13">
        <v>1</v>
      </c>
      <c r="I22" s="13">
        <v>0</v>
      </c>
      <c r="J22" s="13">
        <v>0</v>
      </c>
      <c r="K22" s="13">
        <v>0</v>
      </c>
      <c r="L22" s="191"/>
      <c r="M22" s="192"/>
      <c r="N22" s="70"/>
    </row>
    <row r="23" spans="1:14" x14ac:dyDescent="0.25">
      <c r="A23" s="145"/>
      <c r="B23" s="13">
        <v>2</v>
      </c>
      <c r="C23" s="13">
        <v>0</v>
      </c>
      <c r="D23" s="13">
        <v>0</v>
      </c>
      <c r="E23" s="13">
        <v>0</v>
      </c>
      <c r="F23" s="32"/>
      <c r="G23" s="145"/>
      <c r="H23" s="13">
        <v>0</v>
      </c>
      <c r="I23" s="13">
        <v>0</v>
      </c>
      <c r="J23" s="13">
        <v>0</v>
      </c>
      <c r="K23" s="13">
        <v>0</v>
      </c>
      <c r="L23" s="191"/>
      <c r="M23" s="192"/>
      <c r="N23" s="70"/>
    </row>
    <row r="24" spans="1:14" x14ac:dyDescent="0.25">
      <c r="A24" s="145"/>
      <c r="B24" s="13">
        <v>4</v>
      </c>
      <c r="C24" s="13">
        <v>0</v>
      </c>
      <c r="D24" s="13">
        <v>0</v>
      </c>
      <c r="E24" s="13">
        <v>0</v>
      </c>
      <c r="F24" s="32"/>
      <c r="G24" s="145"/>
      <c r="H24" s="13">
        <v>0</v>
      </c>
      <c r="I24" s="13">
        <v>0</v>
      </c>
      <c r="J24" s="13">
        <v>0</v>
      </c>
      <c r="K24" s="13">
        <v>0</v>
      </c>
      <c r="L24" s="191"/>
      <c r="M24" s="192"/>
      <c r="N24" s="70"/>
    </row>
    <row r="25" spans="1:14" x14ac:dyDescent="0.25">
      <c r="A25" s="146">
        <v>5</v>
      </c>
      <c r="B25" s="13">
        <v>1</v>
      </c>
      <c r="C25" s="13">
        <v>0</v>
      </c>
      <c r="D25" s="13">
        <v>0</v>
      </c>
      <c r="E25" s="13">
        <v>0</v>
      </c>
      <c r="F25" s="32"/>
      <c r="G25" s="146">
        <v>14</v>
      </c>
      <c r="H25" s="13">
        <v>0</v>
      </c>
      <c r="I25" s="13">
        <v>0</v>
      </c>
      <c r="J25" s="13">
        <v>0</v>
      </c>
      <c r="K25" s="13">
        <v>0</v>
      </c>
      <c r="L25" s="191"/>
      <c r="M25" s="192"/>
      <c r="N25" s="70"/>
    </row>
    <row r="26" spans="1:14" x14ac:dyDescent="0.25">
      <c r="A26" s="146"/>
      <c r="B26" s="13">
        <v>3</v>
      </c>
      <c r="C26" s="13">
        <v>0</v>
      </c>
      <c r="D26" s="13">
        <v>0</v>
      </c>
      <c r="E26" s="13">
        <v>0</v>
      </c>
      <c r="F26" s="32"/>
      <c r="G26" s="146"/>
      <c r="H26" s="13">
        <v>1</v>
      </c>
      <c r="I26" s="13">
        <v>0</v>
      </c>
      <c r="J26" s="13">
        <v>0</v>
      </c>
      <c r="K26" s="13">
        <v>0</v>
      </c>
      <c r="L26" s="191"/>
      <c r="M26" s="192"/>
      <c r="N26" s="70"/>
    </row>
    <row r="27" spans="1:14" x14ac:dyDescent="0.25">
      <c r="A27" s="146"/>
      <c r="B27" s="13">
        <v>1</v>
      </c>
      <c r="C27" s="13">
        <v>0</v>
      </c>
      <c r="D27" s="13">
        <v>0</v>
      </c>
      <c r="E27" s="13">
        <v>1</v>
      </c>
      <c r="F27" s="32"/>
      <c r="G27" s="146"/>
      <c r="H27" s="13">
        <v>2</v>
      </c>
      <c r="I27" s="13">
        <v>0</v>
      </c>
      <c r="J27" s="13">
        <v>0</v>
      </c>
      <c r="K27" s="13">
        <v>0</v>
      </c>
      <c r="L27" s="191"/>
      <c r="M27" s="192"/>
      <c r="N27" s="70"/>
    </row>
    <row r="28" spans="1:14" x14ac:dyDescent="0.25">
      <c r="A28" s="146"/>
      <c r="B28" s="13">
        <v>3</v>
      </c>
      <c r="C28" s="13">
        <v>0</v>
      </c>
      <c r="D28" s="13">
        <v>0</v>
      </c>
      <c r="E28" s="13">
        <v>0</v>
      </c>
      <c r="F28" s="32"/>
      <c r="G28" s="146"/>
      <c r="H28" s="13">
        <v>1</v>
      </c>
      <c r="I28" s="13">
        <v>0</v>
      </c>
      <c r="J28" s="13">
        <v>0</v>
      </c>
      <c r="K28" s="13">
        <v>0</v>
      </c>
      <c r="L28" s="191"/>
      <c r="M28" s="192"/>
      <c r="N28" s="70"/>
    </row>
    <row r="29" spans="1:14" x14ac:dyDescent="0.25">
      <c r="A29" s="146"/>
      <c r="B29" s="13">
        <v>2</v>
      </c>
      <c r="C29" s="13">
        <v>0</v>
      </c>
      <c r="D29" s="13">
        <v>0</v>
      </c>
      <c r="E29" s="13">
        <v>0</v>
      </c>
      <c r="F29" s="32"/>
      <c r="G29" s="146"/>
      <c r="H29" s="13">
        <v>1</v>
      </c>
      <c r="I29" s="13">
        <v>0</v>
      </c>
      <c r="J29" s="13">
        <v>0</v>
      </c>
      <c r="K29" s="13">
        <v>0</v>
      </c>
      <c r="L29" s="191"/>
      <c r="M29" s="192"/>
      <c r="N29" s="70"/>
    </row>
    <row r="30" spans="1:14" x14ac:dyDescent="0.25">
      <c r="A30" s="145">
        <v>6</v>
      </c>
      <c r="B30" s="13">
        <v>0</v>
      </c>
      <c r="C30" s="13">
        <v>0</v>
      </c>
      <c r="D30" s="13">
        <v>0</v>
      </c>
      <c r="E30" s="13">
        <v>0</v>
      </c>
      <c r="F30" s="32"/>
      <c r="G30" s="145">
        <v>15</v>
      </c>
      <c r="H30" s="13">
        <v>2</v>
      </c>
      <c r="I30" s="13">
        <v>0</v>
      </c>
      <c r="J30" s="13">
        <v>0</v>
      </c>
      <c r="K30" s="13">
        <v>0</v>
      </c>
      <c r="L30" s="191"/>
      <c r="M30" s="192"/>
      <c r="N30" s="70"/>
    </row>
    <row r="31" spans="1:14" x14ac:dyDescent="0.25">
      <c r="A31" s="145"/>
      <c r="B31" s="13">
        <v>0</v>
      </c>
      <c r="C31" s="13">
        <v>0</v>
      </c>
      <c r="D31" s="13">
        <v>0</v>
      </c>
      <c r="E31" s="13">
        <v>0</v>
      </c>
      <c r="F31" s="32"/>
      <c r="G31" s="145"/>
      <c r="H31" s="13">
        <v>1</v>
      </c>
      <c r="I31" s="13">
        <v>4</v>
      </c>
      <c r="J31" s="13">
        <v>0</v>
      </c>
      <c r="K31" s="13">
        <v>0</v>
      </c>
      <c r="L31" s="191"/>
      <c r="M31" s="192"/>
      <c r="N31" s="70"/>
    </row>
    <row r="32" spans="1:14" x14ac:dyDescent="0.25">
      <c r="A32" s="145"/>
      <c r="B32" s="13">
        <v>3</v>
      </c>
      <c r="C32" s="13">
        <v>0</v>
      </c>
      <c r="D32" s="13">
        <v>0</v>
      </c>
      <c r="E32" s="13">
        <v>0</v>
      </c>
      <c r="F32" s="32"/>
      <c r="G32" s="145"/>
      <c r="H32" s="13">
        <v>1</v>
      </c>
      <c r="I32" s="13">
        <v>0</v>
      </c>
      <c r="J32" s="13">
        <v>0</v>
      </c>
      <c r="K32" s="13">
        <v>0</v>
      </c>
      <c r="L32" s="191"/>
      <c r="M32" s="192"/>
      <c r="N32" s="70"/>
    </row>
    <row r="33" spans="1:14" x14ac:dyDescent="0.25">
      <c r="A33" s="145"/>
      <c r="B33" s="13">
        <v>1</v>
      </c>
      <c r="C33" s="13">
        <v>0</v>
      </c>
      <c r="D33" s="13">
        <v>0</v>
      </c>
      <c r="E33" s="13">
        <v>0</v>
      </c>
      <c r="F33" s="32"/>
      <c r="G33" s="145"/>
      <c r="H33" s="13">
        <v>1</v>
      </c>
      <c r="I33" s="13">
        <v>0</v>
      </c>
      <c r="J33" s="13">
        <v>0</v>
      </c>
      <c r="K33" s="13">
        <v>0</v>
      </c>
      <c r="L33" s="191"/>
      <c r="M33" s="192"/>
      <c r="N33" s="70"/>
    </row>
    <row r="34" spans="1:14" x14ac:dyDescent="0.25">
      <c r="A34" s="145"/>
      <c r="B34" s="13">
        <v>0</v>
      </c>
      <c r="C34" s="13">
        <v>0</v>
      </c>
      <c r="D34" s="13">
        <v>0</v>
      </c>
      <c r="E34" s="13">
        <v>0</v>
      </c>
      <c r="F34" s="32"/>
      <c r="G34" s="145"/>
      <c r="H34" s="13">
        <v>2</v>
      </c>
      <c r="I34" s="13">
        <v>0</v>
      </c>
      <c r="J34" s="13">
        <v>0</v>
      </c>
      <c r="K34" s="13">
        <v>0</v>
      </c>
      <c r="L34" s="191"/>
      <c r="M34" s="192"/>
      <c r="N34" s="70"/>
    </row>
    <row r="35" spans="1:14" x14ac:dyDescent="0.25">
      <c r="A35" s="146">
        <v>7</v>
      </c>
      <c r="B35" s="13">
        <v>0</v>
      </c>
      <c r="C35" s="13">
        <v>0</v>
      </c>
      <c r="D35" s="13">
        <v>0</v>
      </c>
      <c r="E35" s="13">
        <v>0</v>
      </c>
      <c r="F35" s="32"/>
      <c r="G35" s="146">
        <v>16</v>
      </c>
      <c r="H35" s="13">
        <v>1</v>
      </c>
      <c r="I35" s="13">
        <v>0</v>
      </c>
      <c r="J35" s="13">
        <v>0</v>
      </c>
      <c r="K35" s="13">
        <v>0</v>
      </c>
      <c r="L35" s="191"/>
      <c r="M35" s="192"/>
      <c r="N35" s="70"/>
    </row>
    <row r="36" spans="1:14" x14ac:dyDescent="0.25">
      <c r="A36" s="146"/>
      <c r="B36" s="13">
        <v>0</v>
      </c>
      <c r="C36" s="13">
        <v>0</v>
      </c>
      <c r="D36" s="13">
        <v>0</v>
      </c>
      <c r="E36" s="13">
        <v>0</v>
      </c>
      <c r="F36" s="32"/>
      <c r="G36" s="146"/>
      <c r="H36" s="13">
        <v>0</v>
      </c>
      <c r="I36" s="13">
        <v>0</v>
      </c>
      <c r="J36" s="13">
        <v>0</v>
      </c>
      <c r="K36" s="13">
        <v>0</v>
      </c>
      <c r="L36" s="191"/>
      <c r="M36" s="192"/>
      <c r="N36" s="70"/>
    </row>
    <row r="37" spans="1:14" x14ac:dyDescent="0.25">
      <c r="A37" s="146"/>
      <c r="B37" s="13">
        <v>0</v>
      </c>
      <c r="C37" s="13">
        <v>4</v>
      </c>
      <c r="D37" s="13">
        <v>0</v>
      </c>
      <c r="E37" s="13">
        <v>0</v>
      </c>
      <c r="F37" s="32"/>
      <c r="G37" s="146"/>
      <c r="H37" s="13">
        <v>0</v>
      </c>
      <c r="I37" s="13">
        <v>0</v>
      </c>
      <c r="J37" s="13">
        <v>0</v>
      </c>
      <c r="K37" s="13">
        <v>0</v>
      </c>
      <c r="L37" s="191"/>
      <c r="M37" s="192"/>
      <c r="N37" s="70"/>
    </row>
    <row r="38" spans="1:14" x14ac:dyDescent="0.25">
      <c r="A38" s="146"/>
      <c r="B38" s="13">
        <v>4</v>
      </c>
      <c r="C38" s="13">
        <v>0</v>
      </c>
      <c r="D38" s="13">
        <v>0</v>
      </c>
      <c r="E38" s="13">
        <v>0</v>
      </c>
      <c r="F38" s="32"/>
      <c r="G38" s="146"/>
      <c r="H38" s="13">
        <v>0</v>
      </c>
      <c r="I38" s="13">
        <v>0</v>
      </c>
      <c r="J38" s="13">
        <v>0</v>
      </c>
      <c r="K38" s="13">
        <v>0</v>
      </c>
      <c r="L38" s="191"/>
      <c r="M38" s="192"/>
      <c r="N38" s="70"/>
    </row>
    <row r="39" spans="1:14" x14ac:dyDescent="0.25">
      <c r="A39" s="146"/>
      <c r="B39" s="13">
        <v>3</v>
      </c>
      <c r="C39" s="13">
        <v>0</v>
      </c>
      <c r="D39" s="13">
        <v>0</v>
      </c>
      <c r="E39" s="13">
        <v>0</v>
      </c>
      <c r="F39" s="32"/>
      <c r="G39" s="146"/>
      <c r="H39" s="13">
        <v>0</v>
      </c>
      <c r="I39" s="13">
        <v>0</v>
      </c>
      <c r="J39" s="13">
        <v>0</v>
      </c>
      <c r="K39" s="13">
        <v>0</v>
      </c>
      <c r="L39" s="191"/>
      <c r="M39" s="192"/>
      <c r="N39" s="70"/>
    </row>
    <row r="40" spans="1:14" x14ac:dyDescent="0.25">
      <c r="A40" s="145">
        <v>8</v>
      </c>
      <c r="B40" s="13">
        <v>0</v>
      </c>
      <c r="C40" s="13">
        <v>0</v>
      </c>
      <c r="D40" s="13">
        <v>0</v>
      </c>
      <c r="E40" s="13">
        <v>0</v>
      </c>
      <c r="F40" s="32"/>
      <c r="G40" s="145">
        <v>17</v>
      </c>
      <c r="H40" s="13">
        <v>0</v>
      </c>
      <c r="I40" s="13">
        <v>0</v>
      </c>
      <c r="J40" s="13">
        <v>0</v>
      </c>
      <c r="K40" s="13">
        <v>0</v>
      </c>
      <c r="L40" s="191"/>
      <c r="M40" s="192"/>
      <c r="N40" s="70"/>
    </row>
    <row r="41" spans="1:14" x14ac:dyDescent="0.25">
      <c r="A41" s="145"/>
      <c r="B41" s="13">
        <v>0</v>
      </c>
      <c r="C41" s="13">
        <v>0</v>
      </c>
      <c r="D41" s="13">
        <v>0</v>
      </c>
      <c r="E41" s="13">
        <v>0</v>
      </c>
      <c r="F41" s="32"/>
      <c r="G41" s="145"/>
      <c r="H41" s="13">
        <v>1</v>
      </c>
      <c r="I41" s="13">
        <v>0</v>
      </c>
      <c r="J41" s="13">
        <v>0</v>
      </c>
      <c r="K41" s="13">
        <v>0</v>
      </c>
      <c r="L41" s="191"/>
      <c r="M41" s="192"/>
      <c r="N41" s="70"/>
    </row>
    <row r="42" spans="1:14" x14ac:dyDescent="0.25">
      <c r="A42" s="145"/>
      <c r="B42" s="13">
        <v>1</v>
      </c>
      <c r="C42" s="13">
        <v>0</v>
      </c>
      <c r="D42" s="13">
        <v>0</v>
      </c>
      <c r="E42" s="13">
        <v>0</v>
      </c>
      <c r="F42" s="32"/>
      <c r="G42" s="145"/>
      <c r="H42" s="13">
        <v>1</v>
      </c>
      <c r="I42" s="13">
        <v>4</v>
      </c>
      <c r="J42" s="13">
        <v>0</v>
      </c>
      <c r="K42" s="13">
        <v>0</v>
      </c>
      <c r="L42" s="191"/>
      <c r="M42" s="192"/>
      <c r="N42" s="70"/>
    </row>
    <row r="43" spans="1:14" x14ac:dyDescent="0.25">
      <c r="A43" s="145"/>
      <c r="B43" s="13">
        <v>3</v>
      </c>
      <c r="C43" s="13">
        <v>0</v>
      </c>
      <c r="D43" s="13">
        <v>0</v>
      </c>
      <c r="E43" s="13">
        <v>0</v>
      </c>
      <c r="F43" s="32"/>
      <c r="G43" s="145"/>
      <c r="H43" s="13">
        <v>1</v>
      </c>
      <c r="I43" s="13">
        <v>0</v>
      </c>
      <c r="J43" s="13">
        <v>0</v>
      </c>
      <c r="K43" s="13">
        <v>0</v>
      </c>
      <c r="L43" s="191"/>
      <c r="M43" s="192"/>
      <c r="N43" s="70"/>
    </row>
    <row r="44" spans="1:14" x14ac:dyDescent="0.25">
      <c r="A44" s="145"/>
      <c r="B44" s="13">
        <v>0</v>
      </c>
      <c r="C44" s="13">
        <v>0</v>
      </c>
      <c r="D44" s="13">
        <v>0</v>
      </c>
      <c r="E44" s="13">
        <v>0</v>
      </c>
      <c r="F44" s="32"/>
      <c r="G44" s="145"/>
      <c r="H44" s="13">
        <v>0</v>
      </c>
      <c r="I44" s="13">
        <v>0</v>
      </c>
      <c r="J44" s="13">
        <v>0</v>
      </c>
      <c r="K44" s="13">
        <v>0</v>
      </c>
      <c r="L44" s="191"/>
      <c r="M44" s="192"/>
      <c r="N44" s="70"/>
    </row>
    <row r="45" spans="1:14" x14ac:dyDescent="0.25">
      <c r="A45" s="146">
        <v>9</v>
      </c>
      <c r="B45" s="13">
        <v>0</v>
      </c>
      <c r="C45" s="13">
        <v>0</v>
      </c>
      <c r="D45" s="13">
        <v>0</v>
      </c>
      <c r="E45" s="13">
        <v>0</v>
      </c>
      <c r="F45" s="32"/>
      <c r="G45" s="146">
        <v>18</v>
      </c>
      <c r="H45" s="13">
        <v>1</v>
      </c>
      <c r="I45" s="13">
        <v>0</v>
      </c>
      <c r="J45" s="13">
        <v>0</v>
      </c>
      <c r="K45" s="13">
        <v>0</v>
      </c>
      <c r="L45" s="191"/>
      <c r="M45" s="192"/>
      <c r="N45" s="70"/>
    </row>
    <row r="46" spans="1:14" x14ac:dyDescent="0.25">
      <c r="A46" s="146"/>
      <c r="B46" s="13">
        <v>1</v>
      </c>
      <c r="C46" s="13">
        <v>0</v>
      </c>
      <c r="D46" s="13">
        <v>0</v>
      </c>
      <c r="E46" s="13">
        <v>0</v>
      </c>
      <c r="F46" s="32"/>
      <c r="G46" s="146"/>
      <c r="H46" s="13">
        <v>0</v>
      </c>
      <c r="I46" s="13">
        <v>0</v>
      </c>
      <c r="J46" s="13">
        <v>0</v>
      </c>
      <c r="K46" s="13">
        <v>0</v>
      </c>
      <c r="L46" s="191"/>
      <c r="M46" s="192"/>
      <c r="N46" s="70"/>
    </row>
    <row r="47" spans="1:14" x14ac:dyDescent="0.25">
      <c r="A47" s="146"/>
      <c r="B47" s="13">
        <v>4</v>
      </c>
      <c r="C47" s="13">
        <v>0</v>
      </c>
      <c r="D47" s="13">
        <v>0</v>
      </c>
      <c r="E47" s="13">
        <v>0</v>
      </c>
      <c r="F47" s="32"/>
      <c r="G47" s="146"/>
      <c r="H47" s="13">
        <v>1</v>
      </c>
      <c r="I47" s="13">
        <v>0</v>
      </c>
      <c r="J47" s="13">
        <v>0</v>
      </c>
      <c r="K47" s="13">
        <v>3</v>
      </c>
      <c r="L47" s="191"/>
      <c r="M47" s="192"/>
      <c r="N47" s="70"/>
    </row>
    <row r="48" spans="1:14" x14ac:dyDescent="0.25">
      <c r="A48" s="146"/>
      <c r="B48" s="13">
        <v>3</v>
      </c>
      <c r="C48" s="13">
        <v>0</v>
      </c>
      <c r="D48" s="13">
        <v>0</v>
      </c>
      <c r="E48" s="13">
        <v>0</v>
      </c>
      <c r="F48" s="32"/>
      <c r="G48" s="146"/>
      <c r="H48" s="13">
        <v>0</v>
      </c>
      <c r="I48" s="13">
        <v>0</v>
      </c>
      <c r="J48" s="13">
        <v>0</v>
      </c>
      <c r="K48" s="13">
        <v>0</v>
      </c>
      <c r="L48" s="191"/>
      <c r="M48" s="192"/>
      <c r="N48" s="70"/>
    </row>
    <row r="49" spans="1:14" x14ac:dyDescent="0.25">
      <c r="A49" s="146"/>
      <c r="B49" s="13">
        <v>4</v>
      </c>
      <c r="C49" s="13">
        <v>0</v>
      </c>
      <c r="D49" s="13">
        <v>0</v>
      </c>
      <c r="E49" s="13">
        <v>0</v>
      </c>
      <c r="F49" s="32"/>
      <c r="G49" s="146"/>
      <c r="H49" s="13">
        <v>0</v>
      </c>
      <c r="I49" s="13">
        <v>0</v>
      </c>
      <c r="J49" s="13">
        <v>0</v>
      </c>
      <c r="K49" s="13">
        <v>0</v>
      </c>
      <c r="L49" s="191"/>
      <c r="M49" s="192"/>
      <c r="N49" s="70"/>
    </row>
    <row r="50" spans="1:14" ht="15" customHeight="1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</row>
    <row r="53" spans="1:14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</row>
    <row r="55" spans="1:14" ht="15" customHeight="1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</row>
    <row r="56" spans="1:14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</row>
  </sheetData>
  <autoFilter ref="A1:L5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25">
    <mergeCell ref="G5:G9"/>
    <mergeCell ref="A10:A14"/>
    <mergeCell ref="G10:G14"/>
    <mergeCell ref="A1:K1"/>
    <mergeCell ref="A2:K2"/>
    <mergeCell ref="A3:A4"/>
    <mergeCell ref="B3:E3"/>
    <mergeCell ref="G3:G4"/>
    <mergeCell ref="H3:K3"/>
    <mergeCell ref="L1:M49"/>
    <mergeCell ref="A45:A49"/>
    <mergeCell ref="G45:G49"/>
    <mergeCell ref="A35:A39"/>
    <mergeCell ref="G35:G39"/>
    <mergeCell ref="A40:A44"/>
    <mergeCell ref="G40:G44"/>
    <mergeCell ref="A25:A29"/>
    <mergeCell ref="G25:G29"/>
    <mergeCell ref="A30:A34"/>
    <mergeCell ref="G30:G34"/>
    <mergeCell ref="A15:A19"/>
    <mergeCell ref="G15:G19"/>
    <mergeCell ref="A20:A24"/>
    <mergeCell ref="G20:G24"/>
    <mergeCell ref="A5:A9"/>
  </mergeCells>
  <pageMargins left="0.2" right="0.2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="70" zoomScaleNormal="70" workbookViewId="0">
      <selection activeCell="T2" sqref="T2"/>
    </sheetView>
  </sheetViews>
  <sheetFormatPr defaultRowHeight="15" x14ac:dyDescent="0.25"/>
  <cols>
    <col min="1" max="1" width="10.140625" customWidth="1"/>
    <col min="21" max="21" width="10" customWidth="1"/>
    <col min="22" max="22" width="15.85546875" customWidth="1"/>
    <col min="23" max="23" width="24.28515625" customWidth="1"/>
  </cols>
  <sheetData>
    <row r="1" spans="1:23" x14ac:dyDescent="0.25">
      <c r="A1" s="194" t="s">
        <v>61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5"/>
    </row>
    <row r="2" spans="1:23" s="50" customFormat="1" ht="30" x14ac:dyDescent="0.25">
      <c r="A2" s="54" t="s">
        <v>36</v>
      </c>
      <c r="B2" s="54">
        <v>1</v>
      </c>
      <c r="C2" s="54">
        <v>2</v>
      </c>
      <c r="D2" s="54">
        <v>3</v>
      </c>
      <c r="E2" s="54">
        <v>4</v>
      </c>
      <c r="F2" s="54">
        <v>5</v>
      </c>
      <c r="G2" s="54">
        <v>6</v>
      </c>
      <c r="H2" s="54">
        <v>7</v>
      </c>
      <c r="I2" s="54">
        <v>8</v>
      </c>
      <c r="J2" s="54">
        <v>9</v>
      </c>
      <c r="K2" s="54">
        <v>10</v>
      </c>
      <c r="L2" s="54">
        <v>11</v>
      </c>
      <c r="M2" s="54">
        <v>12</v>
      </c>
      <c r="N2" s="54">
        <v>13</v>
      </c>
      <c r="O2" s="54">
        <v>14</v>
      </c>
      <c r="P2" s="54">
        <v>15</v>
      </c>
      <c r="Q2" s="54">
        <v>16</v>
      </c>
      <c r="R2" s="54">
        <v>17</v>
      </c>
      <c r="S2" s="54">
        <v>18</v>
      </c>
      <c r="T2" s="115" t="s">
        <v>148</v>
      </c>
      <c r="U2" s="53" t="s">
        <v>36</v>
      </c>
      <c r="V2" s="52" t="s">
        <v>35</v>
      </c>
      <c r="W2" s="51" t="s">
        <v>34</v>
      </c>
    </row>
    <row r="3" spans="1:23" x14ac:dyDescent="0.25">
      <c r="A3" s="193" t="s">
        <v>33</v>
      </c>
      <c r="B3" s="110">
        <v>8</v>
      </c>
      <c r="C3" s="110">
        <v>0</v>
      </c>
      <c r="D3" s="110">
        <v>7</v>
      </c>
      <c r="E3" s="110">
        <v>8.5</v>
      </c>
      <c r="F3" s="110">
        <v>8</v>
      </c>
      <c r="G3" s="110">
        <v>8.5</v>
      </c>
      <c r="H3" s="110">
        <v>8</v>
      </c>
      <c r="I3" s="110">
        <v>10</v>
      </c>
      <c r="J3" s="110">
        <v>8</v>
      </c>
      <c r="K3" s="110">
        <v>9</v>
      </c>
      <c r="L3" s="110">
        <v>10</v>
      </c>
      <c r="M3" s="110">
        <v>6.5</v>
      </c>
      <c r="N3" s="110">
        <v>8</v>
      </c>
      <c r="O3" s="110">
        <v>6.5</v>
      </c>
      <c r="P3" s="110">
        <v>7</v>
      </c>
      <c r="Q3" s="110">
        <v>0</v>
      </c>
      <c r="R3" s="110">
        <v>6</v>
      </c>
      <c r="S3" s="110">
        <v>0</v>
      </c>
      <c r="T3" s="196">
        <v>1</v>
      </c>
      <c r="U3" s="33">
        <v>1</v>
      </c>
      <c r="V3" s="33">
        <v>30</v>
      </c>
      <c r="W3" s="33">
        <v>27</v>
      </c>
    </row>
    <row r="4" spans="1:23" x14ac:dyDescent="0.25">
      <c r="A4" s="193"/>
      <c r="B4" s="110">
        <v>8</v>
      </c>
      <c r="C4" s="110">
        <v>10</v>
      </c>
      <c r="D4" s="110">
        <v>6</v>
      </c>
      <c r="E4" s="110">
        <v>7.5</v>
      </c>
      <c r="F4" s="110">
        <v>7</v>
      </c>
      <c r="G4" s="110">
        <v>9</v>
      </c>
      <c r="H4" s="110">
        <v>4</v>
      </c>
      <c r="I4" s="110">
        <v>11</v>
      </c>
      <c r="J4" s="110">
        <v>7</v>
      </c>
      <c r="K4" s="110">
        <v>8</v>
      </c>
      <c r="L4" s="110">
        <v>7</v>
      </c>
      <c r="M4" s="110">
        <v>6</v>
      </c>
      <c r="N4" s="110">
        <v>7</v>
      </c>
      <c r="O4" s="110">
        <v>6</v>
      </c>
      <c r="P4" s="110">
        <v>7</v>
      </c>
      <c r="Q4" s="110">
        <v>6</v>
      </c>
      <c r="R4" s="110">
        <v>3</v>
      </c>
      <c r="S4" s="110">
        <v>7</v>
      </c>
      <c r="T4" s="196"/>
      <c r="U4" s="33">
        <v>2</v>
      </c>
      <c r="V4" s="33">
        <v>30</v>
      </c>
      <c r="W4" s="33">
        <v>28</v>
      </c>
    </row>
    <row r="5" spans="1:23" x14ac:dyDescent="0.25">
      <c r="A5" s="193"/>
      <c r="B5" s="110">
        <v>9.5</v>
      </c>
      <c r="C5" s="110">
        <v>9</v>
      </c>
      <c r="D5" s="110">
        <v>6</v>
      </c>
      <c r="E5" s="110">
        <v>6.5</v>
      </c>
      <c r="F5" s="110">
        <v>8</v>
      </c>
      <c r="G5" s="110">
        <v>8</v>
      </c>
      <c r="H5" s="110">
        <v>8</v>
      </c>
      <c r="I5" s="110">
        <v>9</v>
      </c>
      <c r="J5" s="110">
        <v>8</v>
      </c>
      <c r="K5" s="110">
        <v>9</v>
      </c>
      <c r="L5" s="110">
        <v>9</v>
      </c>
      <c r="M5" s="110">
        <v>8</v>
      </c>
      <c r="N5" s="110">
        <v>8</v>
      </c>
      <c r="O5" s="110">
        <v>6.5</v>
      </c>
      <c r="P5" s="110">
        <v>9.5</v>
      </c>
      <c r="Q5" s="110">
        <v>5.5</v>
      </c>
      <c r="R5" s="110">
        <v>7</v>
      </c>
      <c r="S5" s="110">
        <v>7</v>
      </c>
      <c r="T5" s="196"/>
      <c r="U5" s="33">
        <v>3</v>
      </c>
      <c r="V5" s="33">
        <v>30</v>
      </c>
      <c r="W5" s="33">
        <v>27</v>
      </c>
    </row>
    <row r="6" spans="1:23" x14ac:dyDescent="0.25">
      <c r="A6" s="193"/>
      <c r="B6" s="110">
        <v>9</v>
      </c>
      <c r="C6" s="110">
        <v>8.5</v>
      </c>
      <c r="D6" s="110">
        <v>5.5</v>
      </c>
      <c r="E6" s="110">
        <v>8</v>
      </c>
      <c r="F6" s="110"/>
      <c r="G6" s="110">
        <v>7.5</v>
      </c>
      <c r="H6" s="110">
        <v>7</v>
      </c>
      <c r="I6" s="110">
        <v>7</v>
      </c>
      <c r="J6" s="110">
        <v>7.5</v>
      </c>
      <c r="K6" s="110">
        <v>7</v>
      </c>
      <c r="L6" s="110">
        <v>9</v>
      </c>
      <c r="M6" s="110">
        <v>5.5</v>
      </c>
      <c r="N6" s="110">
        <v>6</v>
      </c>
      <c r="O6" s="110">
        <v>5.5</v>
      </c>
      <c r="P6" s="110">
        <v>8.5</v>
      </c>
      <c r="Q6" s="110">
        <v>5</v>
      </c>
      <c r="R6" s="110">
        <v>7</v>
      </c>
      <c r="S6" s="110">
        <v>7</v>
      </c>
      <c r="T6" s="196"/>
      <c r="U6" s="33">
        <v>4</v>
      </c>
      <c r="V6" s="33">
        <v>30</v>
      </c>
      <c r="W6" s="33">
        <v>28</v>
      </c>
    </row>
    <row r="7" spans="1:23" x14ac:dyDescent="0.25">
      <c r="A7" s="193"/>
      <c r="B7" s="110">
        <v>8.5</v>
      </c>
      <c r="C7" s="110">
        <v>8</v>
      </c>
      <c r="D7" s="110">
        <v>5.5</v>
      </c>
      <c r="E7" s="110">
        <v>7</v>
      </c>
      <c r="F7" s="110">
        <v>7.5</v>
      </c>
      <c r="G7" s="110">
        <v>6</v>
      </c>
      <c r="H7" s="110">
        <v>7.5</v>
      </c>
      <c r="I7" s="110">
        <v>9</v>
      </c>
      <c r="J7" s="110">
        <v>8</v>
      </c>
      <c r="K7" s="110"/>
      <c r="L7" s="110">
        <v>3</v>
      </c>
      <c r="M7" s="110">
        <v>6</v>
      </c>
      <c r="N7" s="110">
        <v>7.5</v>
      </c>
      <c r="O7" s="110"/>
      <c r="P7" s="110">
        <v>6</v>
      </c>
      <c r="Q7" s="110">
        <v>5</v>
      </c>
      <c r="R7" s="110"/>
      <c r="S7" s="110"/>
      <c r="T7" s="196"/>
      <c r="U7" s="33">
        <v>5</v>
      </c>
      <c r="V7" s="33">
        <v>30</v>
      </c>
      <c r="W7" s="33">
        <v>26</v>
      </c>
    </row>
    <row r="8" spans="1:23" x14ac:dyDescent="0.25">
      <c r="A8" s="193"/>
      <c r="B8" s="110">
        <v>8</v>
      </c>
      <c r="C8" s="110">
        <v>8</v>
      </c>
      <c r="D8" s="110">
        <v>6</v>
      </c>
      <c r="E8" s="110">
        <v>7.5</v>
      </c>
      <c r="F8" s="110">
        <v>8</v>
      </c>
      <c r="G8" s="110">
        <v>8</v>
      </c>
      <c r="H8" s="110">
        <v>6</v>
      </c>
      <c r="I8" s="110">
        <v>7.5</v>
      </c>
      <c r="J8" s="110">
        <v>8</v>
      </c>
      <c r="K8" s="110">
        <v>7</v>
      </c>
      <c r="L8" s="110">
        <v>8</v>
      </c>
      <c r="M8" s="110">
        <v>6</v>
      </c>
      <c r="N8" s="110">
        <v>1.5</v>
      </c>
      <c r="O8" s="110">
        <v>6</v>
      </c>
      <c r="P8" s="110">
        <v>9</v>
      </c>
      <c r="Q8" s="110">
        <v>5</v>
      </c>
      <c r="R8" s="110">
        <v>7</v>
      </c>
      <c r="S8" s="110">
        <v>7</v>
      </c>
      <c r="T8" s="196"/>
      <c r="U8" s="33">
        <v>6</v>
      </c>
      <c r="V8" s="33">
        <v>30</v>
      </c>
      <c r="W8" s="33">
        <v>30</v>
      </c>
    </row>
    <row r="9" spans="1:23" x14ac:dyDescent="0.25">
      <c r="A9" s="193"/>
      <c r="B9" s="111">
        <v>6</v>
      </c>
      <c r="C9" s="111">
        <v>6</v>
      </c>
      <c r="D9" s="111">
        <v>5</v>
      </c>
      <c r="E9" s="111">
        <v>6</v>
      </c>
      <c r="F9" s="111">
        <v>3.5</v>
      </c>
      <c r="G9" s="111">
        <v>8</v>
      </c>
      <c r="H9" s="111">
        <v>7</v>
      </c>
      <c r="I9" s="111">
        <v>8</v>
      </c>
      <c r="J9" s="111">
        <v>6</v>
      </c>
      <c r="K9" s="111">
        <v>8</v>
      </c>
      <c r="L9" s="111">
        <v>6.5</v>
      </c>
      <c r="M9" s="111">
        <v>6</v>
      </c>
      <c r="N9" s="111">
        <v>8</v>
      </c>
      <c r="O9" s="111">
        <v>7</v>
      </c>
      <c r="P9" s="111">
        <v>7</v>
      </c>
      <c r="Q9" s="111">
        <v>7</v>
      </c>
      <c r="R9" s="111">
        <v>7</v>
      </c>
      <c r="S9" s="111">
        <v>3</v>
      </c>
      <c r="T9" s="197">
        <v>2</v>
      </c>
      <c r="U9" s="33">
        <v>7</v>
      </c>
      <c r="V9" s="33">
        <v>30</v>
      </c>
      <c r="W9" s="33">
        <v>29</v>
      </c>
    </row>
    <row r="10" spans="1:23" x14ac:dyDescent="0.25">
      <c r="A10" s="193"/>
      <c r="B10" s="111">
        <v>6</v>
      </c>
      <c r="C10" s="111">
        <v>7</v>
      </c>
      <c r="D10" s="111">
        <v>5</v>
      </c>
      <c r="E10" s="111">
        <v>7</v>
      </c>
      <c r="F10" s="111"/>
      <c r="G10" s="111">
        <v>7</v>
      </c>
      <c r="H10" s="111">
        <v>7</v>
      </c>
      <c r="I10" s="111">
        <v>7</v>
      </c>
      <c r="J10" s="111">
        <v>7</v>
      </c>
      <c r="K10" s="111">
        <v>7</v>
      </c>
      <c r="L10" s="111">
        <v>8</v>
      </c>
      <c r="M10" s="111">
        <v>6.5</v>
      </c>
      <c r="N10" s="111">
        <v>7</v>
      </c>
      <c r="O10" s="111">
        <v>5.5</v>
      </c>
      <c r="P10" s="111">
        <v>8</v>
      </c>
      <c r="Q10" s="111"/>
      <c r="R10" s="111">
        <v>6</v>
      </c>
      <c r="S10" s="111">
        <v>6</v>
      </c>
      <c r="T10" s="197"/>
      <c r="U10" s="33">
        <v>8</v>
      </c>
      <c r="V10" s="33">
        <v>30</v>
      </c>
      <c r="W10" s="33">
        <v>28</v>
      </c>
    </row>
    <row r="11" spans="1:23" x14ac:dyDescent="0.25">
      <c r="A11" s="193"/>
      <c r="B11" s="111">
        <v>8</v>
      </c>
      <c r="C11" s="111">
        <v>8.5</v>
      </c>
      <c r="D11" s="111">
        <v>6.5</v>
      </c>
      <c r="E11" s="111">
        <v>8</v>
      </c>
      <c r="F11" s="111">
        <v>6</v>
      </c>
      <c r="G11" s="111">
        <v>8.5</v>
      </c>
      <c r="H11" s="111">
        <v>7</v>
      </c>
      <c r="I11" s="111">
        <v>8</v>
      </c>
      <c r="J11" s="111">
        <v>7.5</v>
      </c>
      <c r="K11" s="111">
        <v>9</v>
      </c>
      <c r="L11" s="111">
        <v>8</v>
      </c>
      <c r="M11" s="111">
        <v>6</v>
      </c>
      <c r="N11" s="111">
        <v>7</v>
      </c>
      <c r="O11" s="111">
        <v>6</v>
      </c>
      <c r="P11" s="111">
        <v>8</v>
      </c>
      <c r="Q11" s="111">
        <v>4</v>
      </c>
      <c r="R11" s="111">
        <v>4</v>
      </c>
      <c r="S11" s="111"/>
      <c r="T11" s="197"/>
      <c r="U11" s="33">
        <v>9</v>
      </c>
      <c r="V11" s="33">
        <v>30</v>
      </c>
      <c r="W11" s="33">
        <v>27</v>
      </c>
    </row>
    <row r="12" spans="1:23" x14ac:dyDescent="0.25">
      <c r="A12" s="193"/>
      <c r="B12" s="111">
        <v>7.5</v>
      </c>
      <c r="C12" s="111">
        <v>8</v>
      </c>
      <c r="D12" s="111">
        <v>6.5</v>
      </c>
      <c r="E12" s="111">
        <v>7.5</v>
      </c>
      <c r="F12" s="111">
        <v>6.5</v>
      </c>
      <c r="G12" s="111">
        <v>8</v>
      </c>
      <c r="H12" s="111">
        <v>6</v>
      </c>
      <c r="I12" s="111">
        <v>7.5</v>
      </c>
      <c r="J12" s="111">
        <v>6</v>
      </c>
      <c r="K12" s="111">
        <v>6</v>
      </c>
      <c r="L12" s="111">
        <v>8</v>
      </c>
      <c r="M12" s="111">
        <v>6</v>
      </c>
      <c r="N12" s="111">
        <v>7.5</v>
      </c>
      <c r="O12" s="111">
        <v>6.5</v>
      </c>
      <c r="P12" s="111">
        <v>10</v>
      </c>
      <c r="Q12" s="111">
        <v>6</v>
      </c>
      <c r="R12" s="111">
        <v>5</v>
      </c>
      <c r="S12" s="111">
        <v>6.5</v>
      </c>
      <c r="T12" s="197"/>
      <c r="U12" s="33">
        <v>10</v>
      </c>
      <c r="V12" s="33">
        <v>30</v>
      </c>
      <c r="W12" s="33">
        <v>26</v>
      </c>
    </row>
    <row r="13" spans="1:23" x14ac:dyDescent="0.25">
      <c r="A13" s="193"/>
      <c r="B13" s="111">
        <v>9</v>
      </c>
      <c r="C13" s="111">
        <v>9</v>
      </c>
      <c r="D13" s="111"/>
      <c r="E13" s="111">
        <v>7</v>
      </c>
      <c r="F13" s="111">
        <v>7</v>
      </c>
      <c r="G13" s="111">
        <v>6</v>
      </c>
      <c r="H13" s="111">
        <v>7</v>
      </c>
      <c r="I13" s="111">
        <v>6</v>
      </c>
      <c r="J13" s="111">
        <v>8.5</v>
      </c>
      <c r="K13" s="111">
        <v>8</v>
      </c>
      <c r="L13" s="111">
        <v>8</v>
      </c>
      <c r="M13" s="111">
        <v>5</v>
      </c>
      <c r="N13" s="111">
        <v>6</v>
      </c>
      <c r="O13" s="111">
        <v>5</v>
      </c>
      <c r="P13" s="111">
        <v>10</v>
      </c>
      <c r="Q13" s="111">
        <v>6</v>
      </c>
      <c r="R13" s="111">
        <v>6.5</v>
      </c>
      <c r="S13" s="111">
        <v>7.5</v>
      </c>
      <c r="T13" s="197"/>
      <c r="U13" s="33">
        <v>11</v>
      </c>
      <c r="V13" s="33">
        <v>30</v>
      </c>
      <c r="W13" s="33">
        <v>29</v>
      </c>
    </row>
    <row r="14" spans="1:23" x14ac:dyDescent="0.25">
      <c r="A14" s="193"/>
      <c r="B14" s="111">
        <v>6</v>
      </c>
      <c r="C14" s="111">
        <v>7.5</v>
      </c>
      <c r="D14" s="111">
        <v>6</v>
      </c>
      <c r="E14" s="111">
        <v>7</v>
      </c>
      <c r="F14" s="111">
        <v>8</v>
      </c>
      <c r="G14" s="111">
        <v>9</v>
      </c>
      <c r="H14" s="111">
        <v>9</v>
      </c>
      <c r="I14" s="111">
        <v>3</v>
      </c>
      <c r="J14" s="111">
        <v>7</v>
      </c>
      <c r="K14" s="111"/>
      <c r="L14" s="111">
        <v>8.5</v>
      </c>
      <c r="M14" s="111">
        <v>6</v>
      </c>
      <c r="N14" s="111">
        <v>7</v>
      </c>
      <c r="O14" s="111">
        <v>6</v>
      </c>
      <c r="P14" s="111">
        <v>7.5</v>
      </c>
      <c r="Q14" s="111">
        <v>4</v>
      </c>
      <c r="R14" s="111">
        <v>7</v>
      </c>
      <c r="S14" s="111">
        <v>7</v>
      </c>
      <c r="T14" s="197"/>
      <c r="U14" s="33">
        <v>12</v>
      </c>
      <c r="V14" s="33">
        <v>30</v>
      </c>
      <c r="W14" s="33">
        <v>26</v>
      </c>
    </row>
    <row r="15" spans="1:23" x14ac:dyDescent="0.25">
      <c r="A15" s="193"/>
      <c r="B15" s="112">
        <v>7</v>
      </c>
      <c r="C15" s="112">
        <v>8</v>
      </c>
      <c r="D15" s="112">
        <v>4</v>
      </c>
      <c r="E15" s="112">
        <v>7</v>
      </c>
      <c r="F15" s="112">
        <v>6.5</v>
      </c>
      <c r="G15" s="112">
        <v>9</v>
      </c>
      <c r="H15" s="112">
        <v>6.5</v>
      </c>
      <c r="I15" s="112">
        <v>3.5</v>
      </c>
      <c r="J15" s="112">
        <v>5</v>
      </c>
      <c r="K15" s="112">
        <v>6</v>
      </c>
      <c r="L15" s="112">
        <v>6.5</v>
      </c>
      <c r="M15" s="112">
        <v>5</v>
      </c>
      <c r="N15" s="112">
        <v>5</v>
      </c>
      <c r="O15" s="112">
        <v>7</v>
      </c>
      <c r="P15" s="112">
        <v>1.5</v>
      </c>
      <c r="Q15" s="112"/>
      <c r="R15" s="112">
        <v>4</v>
      </c>
      <c r="S15" s="112">
        <v>8</v>
      </c>
      <c r="T15" s="198">
        <v>3</v>
      </c>
      <c r="U15" s="33">
        <v>13</v>
      </c>
      <c r="V15" s="33">
        <v>30</v>
      </c>
      <c r="W15" s="33">
        <v>30</v>
      </c>
    </row>
    <row r="16" spans="1:23" x14ac:dyDescent="0.25">
      <c r="A16" s="193"/>
      <c r="B16" s="112">
        <v>8</v>
      </c>
      <c r="C16" s="112">
        <v>9</v>
      </c>
      <c r="D16" s="112"/>
      <c r="E16" s="112">
        <v>7</v>
      </c>
      <c r="F16" s="112">
        <v>8.5</v>
      </c>
      <c r="G16" s="112">
        <v>8</v>
      </c>
      <c r="H16" s="112">
        <v>7</v>
      </c>
      <c r="I16" s="112">
        <v>7.5</v>
      </c>
      <c r="J16" s="112">
        <v>4</v>
      </c>
      <c r="K16" s="112">
        <v>7</v>
      </c>
      <c r="L16" s="112">
        <v>8</v>
      </c>
      <c r="M16" s="112">
        <v>6</v>
      </c>
      <c r="N16" s="112">
        <v>6.5</v>
      </c>
      <c r="O16" s="112">
        <v>4</v>
      </c>
      <c r="P16" s="112">
        <v>9.5</v>
      </c>
      <c r="Q16" s="112">
        <v>5</v>
      </c>
      <c r="R16" s="112">
        <v>5</v>
      </c>
      <c r="S16" s="112">
        <v>6</v>
      </c>
      <c r="T16" s="198"/>
      <c r="U16" s="33">
        <v>14</v>
      </c>
      <c r="V16" s="33">
        <v>30</v>
      </c>
      <c r="W16" s="33">
        <v>24</v>
      </c>
    </row>
    <row r="17" spans="1:23" x14ac:dyDescent="0.25">
      <c r="A17" s="193"/>
      <c r="B17" s="112">
        <v>6</v>
      </c>
      <c r="C17" s="112">
        <v>9</v>
      </c>
      <c r="D17" s="112"/>
      <c r="E17" s="112">
        <v>7</v>
      </c>
      <c r="F17" s="112">
        <v>8</v>
      </c>
      <c r="G17" s="112">
        <v>9</v>
      </c>
      <c r="H17" s="112">
        <v>6</v>
      </c>
      <c r="I17" s="112">
        <v>7.5</v>
      </c>
      <c r="J17" s="112">
        <v>5</v>
      </c>
      <c r="K17" s="112">
        <v>7</v>
      </c>
      <c r="L17" s="112">
        <v>8.5</v>
      </c>
      <c r="M17" s="112">
        <v>5</v>
      </c>
      <c r="N17" s="112">
        <v>8</v>
      </c>
      <c r="O17" s="112">
        <v>6.5</v>
      </c>
      <c r="P17" s="112">
        <v>6.5</v>
      </c>
      <c r="Q17" s="112">
        <v>7</v>
      </c>
      <c r="R17" s="112">
        <v>5.5</v>
      </c>
      <c r="S17" s="112">
        <v>6</v>
      </c>
      <c r="T17" s="198"/>
      <c r="U17" s="33">
        <v>15</v>
      </c>
      <c r="V17" s="33">
        <v>30</v>
      </c>
      <c r="W17" s="33">
        <v>28</v>
      </c>
    </row>
    <row r="18" spans="1:23" x14ac:dyDescent="0.25">
      <c r="A18" s="193"/>
      <c r="B18" s="112">
        <v>6</v>
      </c>
      <c r="C18" s="112">
        <v>8</v>
      </c>
      <c r="D18" s="112">
        <v>6</v>
      </c>
      <c r="E18" s="112">
        <v>6</v>
      </c>
      <c r="F18" s="112">
        <v>7.5</v>
      </c>
      <c r="G18" s="112">
        <v>6</v>
      </c>
      <c r="H18" s="112">
        <v>8</v>
      </c>
      <c r="I18" s="112">
        <v>8</v>
      </c>
      <c r="J18" s="112">
        <v>6.5</v>
      </c>
      <c r="K18" s="112">
        <v>6.5</v>
      </c>
      <c r="L18" s="112"/>
      <c r="M18" s="112">
        <v>5</v>
      </c>
      <c r="N18" s="112">
        <v>7.5</v>
      </c>
      <c r="O18" s="112">
        <v>5</v>
      </c>
      <c r="P18" s="112">
        <v>9</v>
      </c>
      <c r="Q18" s="112">
        <v>6</v>
      </c>
      <c r="R18" s="112">
        <v>6</v>
      </c>
      <c r="S18" s="112">
        <v>6</v>
      </c>
      <c r="T18" s="198"/>
      <c r="U18" s="33">
        <v>16</v>
      </c>
      <c r="V18" s="33">
        <v>30</v>
      </c>
      <c r="W18" s="33">
        <v>25</v>
      </c>
    </row>
    <row r="19" spans="1:23" x14ac:dyDescent="0.25">
      <c r="A19" s="193"/>
      <c r="B19" s="112">
        <v>7</v>
      </c>
      <c r="C19" s="112">
        <v>9</v>
      </c>
      <c r="D19" s="112">
        <v>6.5</v>
      </c>
      <c r="E19" s="112">
        <v>6.5</v>
      </c>
      <c r="F19" s="112">
        <v>8</v>
      </c>
      <c r="G19" s="112">
        <v>7</v>
      </c>
      <c r="H19" s="112">
        <v>7.5</v>
      </c>
      <c r="I19" s="112">
        <v>7</v>
      </c>
      <c r="J19" s="112">
        <v>7</v>
      </c>
      <c r="K19" s="112">
        <v>8</v>
      </c>
      <c r="L19" s="112">
        <v>8</v>
      </c>
      <c r="M19" s="112">
        <v>5</v>
      </c>
      <c r="N19" s="112">
        <v>8</v>
      </c>
      <c r="O19" s="112">
        <v>6.5</v>
      </c>
      <c r="P19" s="112">
        <v>8.5</v>
      </c>
      <c r="Q19" s="112">
        <v>6.5</v>
      </c>
      <c r="R19" s="112">
        <v>8</v>
      </c>
      <c r="S19" s="112">
        <v>7</v>
      </c>
      <c r="T19" s="198"/>
      <c r="U19" s="33">
        <v>17</v>
      </c>
      <c r="V19" s="33">
        <v>30</v>
      </c>
      <c r="W19" s="33">
        <v>27</v>
      </c>
    </row>
    <row r="20" spans="1:23" x14ac:dyDescent="0.25">
      <c r="A20" s="193"/>
      <c r="B20" s="112">
        <v>7</v>
      </c>
      <c r="C20" s="112">
        <v>6.5</v>
      </c>
      <c r="D20" s="112">
        <v>5.5</v>
      </c>
      <c r="E20" s="112">
        <v>7</v>
      </c>
      <c r="F20" s="112">
        <v>7</v>
      </c>
      <c r="G20" s="112">
        <v>7.5</v>
      </c>
      <c r="H20" s="112">
        <v>8</v>
      </c>
      <c r="I20" s="112">
        <v>7</v>
      </c>
      <c r="J20" s="112"/>
      <c r="K20" s="112"/>
      <c r="L20" s="112">
        <v>7</v>
      </c>
      <c r="M20" s="112"/>
      <c r="N20" s="112">
        <v>6.5</v>
      </c>
      <c r="O20" s="112">
        <v>6</v>
      </c>
      <c r="P20" s="112">
        <v>6</v>
      </c>
      <c r="Q20" s="112"/>
      <c r="R20" s="112">
        <v>5.5</v>
      </c>
      <c r="S20" s="112">
        <v>7</v>
      </c>
      <c r="T20" s="198"/>
      <c r="U20" s="33">
        <v>18</v>
      </c>
      <c r="V20" s="33">
        <v>30</v>
      </c>
      <c r="W20" s="33">
        <v>26</v>
      </c>
    </row>
    <row r="21" spans="1:23" x14ac:dyDescent="0.25">
      <c r="A21" s="193"/>
      <c r="B21" s="104">
        <v>8</v>
      </c>
      <c r="C21" s="104">
        <v>8</v>
      </c>
      <c r="D21" s="104">
        <v>6</v>
      </c>
      <c r="E21" s="104">
        <v>7</v>
      </c>
      <c r="F21" s="104">
        <v>7</v>
      </c>
      <c r="G21" s="104">
        <v>7</v>
      </c>
      <c r="H21" s="104">
        <v>6.5</v>
      </c>
      <c r="I21" s="104">
        <v>8</v>
      </c>
      <c r="J21" s="104">
        <v>8.5</v>
      </c>
      <c r="K21" s="104">
        <v>6</v>
      </c>
      <c r="L21" s="104">
        <v>7</v>
      </c>
      <c r="M21" s="104">
        <v>6</v>
      </c>
      <c r="N21" s="104">
        <v>6</v>
      </c>
      <c r="O21" s="104">
        <v>5</v>
      </c>
      <c r="P21" s="104">
        <v>8</v>
      </c>
      <c r="Q21" s="104">
        <v>4.5</v>
      </c>
      <c r="R21" s="104">
        <v>7</v>
      </c>
      <c r="S21" s="104">
        <v>7</v>
      </c>
      <c r="T21" s="159">
        <v>4</v>
      </c>
    </row>
    <row r="22" spans="1:23" x14ac:dyDescent="0.25">
      <c r="A22" s="193"/>
      <c r="B22" s="104"/>
      <c r="C22" s="104">
        <v>7</v>
      </c>
      <c r="D22" s="104">
        <v>6</v>
      </c>
      <c r="E22" s="104">
        <v>8</v>
      </c>
      <c r="F22" s="104">
        <v>8.5</v>
      </c>
      <c r="G22" s="104">
        <v>8.5</v>
      </c>
      <c r="H22" s="104">
        <v>7</v>
      </c>
      <c r="I22" s="104">
        <v>6.5</v>
      </c>
      <c r="J22" s="104">
        <v>7.5</v>
      </c>
      <c r="K22" s="104">
        <v>8</v>
      </c>
      <c r="L22" s="104">
        <v>7</v>
      </c>
      <c r="M22" s="104"/>
      <c r="N22" s="104">
        <v>8</v>
      </c>
      <c r="O22" s="104">
        <v>6</v>
      </c>
      <c r="P22" s="104">
        <v>9</v>
      </c>
      <c r="Q22" s="104">
        <v>6</v>
      </c>
      <c r="R22" s="104">
        <v>8.5</v>
      </c>
      <c r="S22" s="104">
        <v>6</v>
      </c>
      <c r="T22" s="159"/>
    </row>
    <row r="23" spans="1:23" x14ac:dyDescent="0.25">
      <c r="A23" s="193"/>
      <c r="B23" s="104">
        <v>8</v>
      </c>
      <c r="C23" s="104">
        <v>7.5</v>
      </c>
      <c r="D23" s="104">
        <v>6</v>
      </c>
      <c r="E23" s="104">
        <v>7</v>
      </c>
      <c r="F23" s="104">
        <v>8.5</v>
      </c>
      <c r="G23" s="104">
        <v>8</v>
      </c>
      <c r="H23" s="104">
        <v>7</v>
      </c>
      <c r="I23" s="104">
        <v>8</v>
      </c>
      <c r="J23" s="104">
        <v>7.5</v>
      </c>
      <c r="K23" s="104">
        <v>7.5</v>
      </c>
      <c r="L23" s="104">
        <v>8</v>
      </c>
      <c r="M23" s="104">
        <v>6</v>
      </c>
      <c r="N23" s="104">
        <v>6</v>
      </c>
      <c r="O23" s="104">
        <v>6</v>
      </c>
      <c r="P23" s="104"/>
      <c r="Q23" s="104">
        <v>5</v>
      </c>
      <c r="R23" s="104">
        <v>8</v>
      </c>
      <c r="S23" s="104">
        <v>8</v>
      </c>
      <c r="T23" s="159"/>
    </row>
    <row r="24" spans="1:23" x14ac:dyDescent="0.25">
      <c r="A24" s="193"/>
      <c r="B24" s="104"/>
      <c r="C24" s="104">
        <v>9.5</v>
      </c>
      <c r="D24" s="104">
        <v>6</v>
      </c>
      <c r="E24" s="104">
        <v>6</v>
      </c>
      <c r="F24" s="104">
        <v>7</v>
      </c>
      <c r="G24" s="104">
        <v>7</v>
      </c>
      <c r="H24" s="104">
        <v>7</v>
      </c>
      <c r="I24" s="104">
        <v>6</v>
      </c>
      <c r="J24" s="104">
        <v>5.5</v>
      </c>
      <c r="K24" s="104">
        <v>7.5</v>
      </c>
      <c r="L24" s="104">
        <v>7.5</v>
      </c>
      <c r="M24" s="104"/>
      <c r="N24" s="104">
        <v>5.5</v>
      </c>
      <c r="O24" s="104">
        <v>6</v>
      </c>
      <c r="P24" s="104">
        <v>5.5</v>
      </c>
      <c r="Q24" s="104">
        <v>9</v>
      </c>
      <c r="R24" s="104">
        <v>6</v>
      </c>
      <c r="S24" s="104">
        <v>6.5</v>
      </c>
      <c r="T24" s="159"/>
    </row>
    <row r="25" spans="1:23" x14ac:dyDescent="0.25">
      <c r="A25" s="193"/>
      <c r="B25" s="104">
        <v>7</v>
      </c>
      <c r="C25" s="104">
        <v>9</v>
      </c>
      <c r="D25" s="104">
        <v>5</v>
      </c>
      <c r="E25" s="104">
        <v>8</v>
      </c>
      <c r="F25" s="104">
        <v>7</v>
      </c>
      <c r="G25" s="104">
        <v>8</v>
      </c>
      <c r="H25" s="104">
        <v>7.5</v>
      </c>
      <c r="I25" s="104">
        <v>8</v>
      </c>
      <c r="J25" s="104">
        <v>6</v>
      </c>
      <c r="K25" s="104">
        <v>7</v>
      </c>
      <c r="L25" s="104">
        <v>8.5</v>
      </c>
      <c r="M25" s="104">
        <v>5</v>
      </c>
      <c r="N25" s="104">
        <v>8</v>
      </c>
      <c r="O25" s="104"/>
      <c r="P25" s="104">
        <v>8</v>
      </c>
      <c r="Q25" s="104">
        <v>5.5</v>
      </c>
      <c r="R25" s="104">
        <v>7</v>
      </c>
      <c r="S25" s="104">
        <v>7</v>
      </c>
      <c r="T25" s="159"/>
    </row>
    <row r="26" spans="1:23" x14ac:dyDescent="0.25">
      <c r="A26" s="193"/>
      <c r="B26" s="104">
        <v>8</v>
      </c>
      <c r="C26" s="104">
        <v>8</v>
      </c>
      <c r="D26" s="104">
        <v>5.5</v>
      </c>
      <c r="E26" s="104">
        <v>7</v>
      </c>
      <c r="F26" s="104">
        <v>7</v>
      </c>
      <c r="G26" s="104">
        <v>6.5</v>
      </c>
      <c r="H26" s="104">
        <v>7</v>
      </c>
      <c r="I26" s="104">
        <v>7</v>
      </c>
      <c r="J26" s="104">
        <v>5.5</v>
      </c>
      <c r="K26" s="104">
        <v>7</v>
      </c>
      <c r="L26" s="104">
        <v>8</v>
      </c>
      <c r="M26" s="104">
        <v>6</v>
      </c>
      <c r="N26" s="104">
        <v>8</v>
      </c>
      <c r="O26" s="104">
        <v>5.5</v>
      </c>
      <c r="P26" s="104">
        <v>3</v>
      </c>
      <c r="Q26" s="104">
        <v>3.5</v>
      </c>
      <c r="R26" s="104">
        <v>6</v>
      </c>
      <c r="S26" s="104">
        <v>5.5</v>
      </c>
      <c r="T26" s="159"/>
    </row>
    <row r="27" spans="1:23" x14ac:dyDescent="0.25">
      <c r="A27" s="193"/>
      <c r="B27" s="113">
        <v>8</v>
      </c>
      <c r="C27" s="113">
        <v>7</v>
      </c>
      <c r="D27" s="113">
        <v>6</v>
      </c>
      <c r="E27" s="113"/>
      <c r="F27" s="113">
        <v>8</v>
      </c>
      <c r="G27" s="113">
        <v>6.5</v>
      </c>
      <c r="H27" s="113">
        <v>6.5</v>
      </c>
      <c r="I27" s="113">
        <v>6.5</v>
      </c>
      <c r="J27" s="113">
        <v>7</v>
      </c>
      <c r="K27" s="113"/>
      <c r="L27" s="113">
        <v>8</v>
      </c>
      <c r="M27" s="113">
        <v>6</v>
      </c>
      <c r="N27" s="113">
        <v>7</v>
      </c>
      <c r="O27" s="113"/>
      <c r="P27" s="113">
        <v>9</v>
      </c>
      <c r="Q27" s="113">
        <v>7</v>
      </c>
      <c r="R27" s="113">
        <v>5</v>
      </c>
      <c r="S27" s="113"/>
      <c r="T27" s="199" t="s">
        <v>149</v>
      </c>
    </row>
    <row r="28" spans="1:23" x14ac:dyDescent="0.25">
      <c r="A28" s="193"/>
      <c r="B28" s="113">
        <v>6</v>
      </c>
      <c r="C28" s="113">
        <v>6</v>
      </c>
      <c r="D28" s="113">
        <v>5</v>
      </c>
      <c r="E28" s="113">
        <v>7</v>
      </c>
      <c r="F28" s="113"/>
      <c r="G28" s="113">
        <v>6.5</v>
      </c>
      <c r="H28" s="113"/>
      <c r="I28" s="113">
        <v>7</v>
      </c>
      <c r="J28" s="113"/>
      <c r="K28" s="113">
        <v>7</v>
      </c>
      <c r="L28" s="113">
        <v>8.5</v>
      </c>
      <c r="M28" s="113">
        <v>6</v>
      </c>
      <c r="N28" s="113">
        <v>8</v>
      </c>
      <c r="O28" s="113"/>
      <c r="P28" s="113">
        <v>9</v>
      </c>
      <c r="Q28" s="113"/>
      <c r="R28" s="113"/>
      <c r="S28" s="113">
        <v>5</v>
      </c>
      <c r="T28" s="199"/>
    </row>
    <row r="29" spans="1:23" x14ac:dyDescent="0.25">
      <c r="A29" s="193"/>
      <c r="B29" s="113">
        <v>9</v>
      </c>
      <c r="C29" s="113">
        <v>9</v>
      </c>
      <c r="D29" s="113">
        <v>6</v>
      </c>
      <c r="E29" s="113">
        <v>7</v>
      </c>
      <c r="F29" s="113">
        <v>7</v>
      </c>
      <c r="G29" s="113">
        <v>7.5</v>
      </c>
      <c r="H29" s="113">
        <v>7</v>
      </c>
      <c r="I29" s="113">
        <v>7</v>
      </c>
      <c r="J29" s="113">
        <v>6.5</v>
      </c>
      <c r="K29" s="113">
        <v>4.25</v>
      </c>
      <c r="L29" s="113">
        <v>7</v>
      </c>
      <c r="M29" s="113">
        <v>6</v>
      </c>
      <c r="N29" s="113">
        <v>8</v>
      </c>
      <c r="O29" s="113"/>
      <c r="P29" s="113">
        <v>8</v>
      </c>
      <c r="Q29" s="113">
        <v>6</v>
      </c>
      <c r="R29" s="113"/>
      <c r="S29" s="113">
        <v>6</v>
      </c>
      <c r="T29" s="199"/>
    </row>
    <row r="30" spans="1:23" x14ac:dyDescent="0.25">
      <c r="A30" s="193"/>
      <c r="B30" s="113">
        <v>9</v>
      </c>
      <c r="C30" s="113">
        <v>7</v>
      </c>
      <c r="D30" s="113">
        <v>5</v>
      </c>
      <c r="E30" s="113"/>
      <c r="F30" s="113">
        <v>5</v>
      </c>
      <c r="G30" s="113">
        <v>8</v>
      </c>
      <c r="H30" s="113">
        <v>8</v>
      </c>
      <c r="I30" s="113"/>
      <c r="J30" s="113">
        <v>6</v>
      </c>
      <c r="K30" s="113">
        <v>5.5</v>
      </c>
      <c r="L30" s="113">
        <v>8</v>
      </c>
      <c r="M30" s="113">
        <v>5</v>
      </c>
      <c r="N30" s="113">
        <v>8</v>
      </c>
      <c r="O30" s="113">
        <v>6.5</v>
      </c>
      <c r="P30" s="113">
        <v>6</v>
      </c>
      <c r="Q30" s="113">
        <v>7</v>
      </c>
      <c r="R30" s="113">
        <v>7</v>
      </c>
      <c r="S30" s="113">
        <v>7</v>
      </c>
      <c r="T30" s="199"/>
    </row>
    <row r="31" spans="1:23" x14ac:dyDescent="0.25">
      <c r="A31" s="193"/>
      <c r="B31" s="113">
        <v>5</v>
      </c>
      <c r="C31" s="113"/>
      <c r="D31" s="113">
        <v>6</v>
      </c>
      <c r="E31" s="113">
        <v>7</v>
      </c>
      <c r="F31" s="113"/>
      <c r="G31" s="113">
        <v>6</v>
      </c>
      <c r="H31" s="113">
        <v>7.5</v>
      </c>
      <c r="I31" s="113">
        <v>5.5</v>
      </c>
      <c r="J31" s="113"/>
      <c r="K31" s="113">
        <v>6.5</v>
      </c>
      <c r="L31" s="113">
        <v>5.5</v>
      </c>
      <c r="M31" s="113"/>
      <c r="N31" s="113">
        <v>7</v>
      </c>
      <c r="O31" s="113">
        <v>6</v>
      </c>
      <c r="P31" s="113"/>
      <c r="Q31" s="113">
        <v>5</v>
      </c>
      <c r="R31" s="113">
        <v>6</v>
      </c>
      <c r="S31" s="113">
        <v>8</v>
      </c>
      <c r="T31" s="199"/>
    </row>
    <row r="32" spans="1:23" x14ac:dyDescent="0.25">
      <c r="A32" s="193"/>
      <c r="B32" s="113"/>
      <c r="C32" s="113">
        <v>6</v>
      </c>
      <c r="D32" s="113">
        <v>4</v>
      </c>
      <c r="E32" s="113">
        <v>7</v>
      </c>
      <c r="F32" s="113">
        <v>7</v>
      </c>
      <c r="G32" s="113">
        <v>7</v>
      </c>
      <c r="H32" s="113">
        <v>8</v>
      </c>
      <c r="I32" s="113"/>
      <c r="J32" s="113">
        <v>7</v>
      </c>
      <c r="K32" s="113">
        <v>7</v>
      </c>
      <c r="L32" s="113">
        <v>8</v>
      </c>
      <c r="M32" s="113">
        <v>6</v>
      </c>
      <c r="N32" s="113">
        <v>7</v>
      </c>
      <c r="O32" s="113"/>
      <c r="P32" s="113">
        <v>7</v>
      </c>
      <c r="Q32" s="113">
        <v>4</v>
      </c>
      <c r="R32" s="113">
        <v>4</v>
      </c>
      <c r="S32" s="113">
        <v>5</v>
      </c>
      <c r="T32" s="199"/>
    </row>
    <row r="33" spans="1:19" x14ac:dyDescent="0.25">
      <c r="A33" s="48" t="s">
        <v>32</v>
      </c>
      <c r="B33" s="48">
        <v>27</v>
      </c>
      <c r="C33" s="48">
        <v>28</v>
      </c>
      <c r="D33" s="48">
        <v>27</v>
      </c>
      <c r="E33" s="48">
        <v>28</v>
      </c>
      <c r="F33" s="48">
        <v>26</v>
      </c>
      <c r="G33" s="48">
        <v>30</v>
      </c>
      <c r="H33" s="48">
        <v>29</v>
      </c>
      <c r="I33" s="48">
        <v>28</v>
      </c>
      <c r="J33" s="48">
        <v>27</v>
      </c>
      <c r="K33" s="48">
        <v>26</v>
      </c>
      <c r="L33" s="48">
        <v>29</v>
      </c>
      <c r="M33" s="48">
        <v>26</v>
      </c>
      <c r="N33" s="48">
        <v>30</v>
      </c>
      <c r="O33" s="48">
        <v>24</v>
      </c>
      <c r="P33" s="48">
        <v>28</v>
      </c>
      <c r="Q33" s="48">
        <v>25</v>
      </c>
      <c r="R33" s="48">
        <v>27</v>
      </c>
      <c r="S33" s="114">
        <v>26</v>
      </c>
    </row>
    <row r="34" spans="1:19" x14ac:dyDescent="0.25">
      <c r="A34" s="47" t="s">
        <v>31</v>
      </c>
      <c r="B34" s="47">
        <f t="shared" ref="B34:S34" si="0">SUM(B3:B32)</f>
        <v>202.5</v>
      </c>
      <c r="C34" s="47">
        <f t="shared" si="0"/>
        <v>223</v>
      </c>
      <c r="D34" s="47">
        <f t="shared" si="0"/>
        <v>153.5</v>
      </c>
      <c r="E34" s="47">
        <f t="shared" si="0"/>
        <v>199</v>
      </c>
      <c r="F34" s="47">
        <f t="shared" si="0"/>
        <v>187</v>
      </c>
      <c r="G34" s="47">
        <f t="shared" si="0"/>
        <v>226.5</v>
      </c>
      <c r="H34" s="47">
        <f t="shared" si="0"/>
        <v>205.5</v>
      </c>
      <c r="I34" s="47">
        <f t="shared" si="0"/>
        <v>203</v>
      </c>
      <c r="J34" s="47">
        <f t="shared" si="0"/>
        <v>183</v>
      </c>
      <c r="K34" s="47">
        <f t="shared" si="0"/>
        <v>185.75</v>
      </c>
      <c r="L34" s="47">
        <f t="shared" si="0"/>
        <v>222</v>
      </c>
      <c r="M34" s="47">
        <f t="shared" si="0"/>
        <v>151.5</v>
      </c>
      <c r="N34" s="47">
        <f t="shared" si="0"/>
        <v>208.5</v>
      </c>
      <c r="O34" s="47">
        <f t="shared" si="0"/>
        <v>142.5</v>
      </c>
      <c r="P34" s="47">
        <f t="shared" si="0"/>
        <v>211</v>
      </c>
      <c r="Q34" s="47">
        <f t="shared" si="0"/>
        <v>140.5</v>
      </c>
      <c r="R34" s="47">
        <f t="shared" si="0"/>
        <v>164</v>
      </c>
      <c r="S34" s="47">
        <f t="shared" si="0"/>
        <v>169</v>
      </c>
    </row>
    <row r="35" spans="1:19" x14ac:dyDescent="0.25">
      <c r="A35" s="46" t="s">
        <v>30</v>
      </c>
      <c r="B35" s="46">
        <f t="shared" ref="B35:S35" si="1">B34/B33</f>
        <v>7.5</v>
      </c>
      <c r="C35" s="46">
        <f t="shared" si="1"/>
        <v>7.9642857142857144</v>
      </c>
      <c r="D35" s="46">
        <f t="shared" si="1"/>
        <v>5.6851851851851851</v>
      </c>
      <c r="E35" s="46">
        <f t="shared" si="1"/>
        <v>7.1071428571428568</v>
      </c>
      <c r="F35" s="46">
        <f t="shared" si="1"/>
        <v>7.1923076923076925</v>
      </c>
      <c r="G35" s="46">
        <f t="shared" si="1"/>
        <v>7.55</v>
      </c>
      <c r="H35" s="46">
        <f t="shared" si="1"/>
        <v>7.0862068965517242</v>
      </c>
      <c r="I35" s="46">
        <f t="shared" si="1"/>
        <v>7.25</v>
      </c>
      <c r="J35" s="46">
        <f t="shared" si="1"/>
        <v>6.7777777777777777</v>
      </c>
      <c r="K35" s="46">
        <f t="shared" si="1"/>
        <v>7.1442307692307692</v>
      </c>
      <c r="L35" s="46">
        <f t="shared" si="1"/>
        <v>7.6551724137931032</v>
      </c>
      <c r="M35" s="46">
        <f t="shared" si="1"/>
        <v>5.8269230769230766</v>
      </c>
      <c r="N35" s="46">
        <f t="shared" si="1"/>
        <v>6.95</v>
      </c>
      <c r="O35" s="46">
        <f t="shared" si="1"/>
        <v>5.9375</v>
      </c>
      <c r="P35" s="46">
        <f t="shared" si="1"/>
        <v>7.5357142857142856</v>
      </c>
      <c r="Q35" s="46">
        <f t="shared" si="1"/>
        <v>5.62</v>
      </c>
      <c r="R35" s="46">
        <f t="shared" si="1"/>
        <v>6.0740740740740744</v>
      </c>
      <c r="S35" s="46">
        <f t="shared" si="1"/>
        <v>6.5</v>
      </c>
    </row>
    <row r="36" spans="1:19" x14ac:dyDescent="0.25">
      <c r="A36" s="45" t="s">
        <v>29</v>
      </c>
      <c r="B36" s="45">
        <f t="shared" ref="B36:S36" si="2">MIN(B4:B33)</f>
        <v>5</v>
      </c>
      <c r="C36" s="45">
        <f t="shared" si="2"/>
        <v>6</v>
      </c>
      <c r="D36" s="45">
        <f t="shared" si="2"/>
        <v>4</v>
      </c>
      <c r="E36" s="45">
        <f t="shared" si="2"/>
        <v>6</v>
      </c>
      <c r="F36" s="45">
        <f t="shared" si="2"/>
        <v>3.5</v>
      </c>
      <c r="G36" s="45">
        <f t="shared" si="2"/>
        <v>6</v>
      </c>
      <c r="H36" s="45">
        <f t="shared" si="2"/>
        <v>4</v>
      </c>
      <c r="I36" s="45">
        <f t="shared" si="2"/>
        <v>3</v>
      </c>
      <c r="J36" s="45">
        <f t="shared" si="2"/>
        <v>4</v>
      </c>
      <c r="K36" s="45">
        <f t="shared" si="2"/>
        <v>4.25</v>
      </c>
      <c r="L36" s="45">
        <f t="shared" si="2"/>
        <v>3</v>
      </c>
      <c r="M36" s="45">
        <f t="shared" si="2"/>
        <v>5</v>
      </c>
      <c r="N36" s="45">
        <f t="shared" si="2"/>
        <v>1.5</v>
      </c>
      <c r="O36" s="45">
        <f t="shared" si="2"/>
        <v>4</v>
      </c>
      <c r="P36" s="45">
        <f t="shared" si="2"/>
        <v>1.5</v>
      </c>
      <c r="Q36" s="45">
        <f t="shared" si="2"/>
        <v>3.5</v>
      </c>
      <c r="R36" s="45">
        <f t="shared" si="2"/>
        <v>3</v>
      </c>
      <c r="S36" s="45">
        <f t="shared" si="2"/>
        <v>3</v>
      </c>
    </row>
    <row r="37" spans="1:19" x14ac:dyDescent="0.25">
      <c r="A37" s="44" t="s">
        <v>28</v>
      </c>
      <c r="B37" s="44">
        <f t="shared" ref="B37:S37" si="3">MAX(B4:B32)</f>
        <v>9.5</v>
      </c>
      <c r="C37" s="44">
        <f t="shared" si="3"/>
        <v>10</v>
      </c>
      <c r="D37" s="44">
        <f t="shared" si="3"/>
        <v>6.5</v>
      </c>
      <c r="E37" s="44">
        <f t="shared" si="3"/>
        <v>8</v>
      </c>
      <c r="F37" s="44">
        <f t="shared" si="3"/>
        <v>8.5</v>
      </c>
      <c r="G37" s="44">
        <f t="shared" si="3"/>
        <v>9</v>
      </c>
      <c r="H37" s="44">
        <f t="shared" si="3"/>
        <v>9</v>
      </c>
      <c r="I37" s="44">
        <f t="shared" si="3"/>
        <v>11</v>
      </c>
      <c r="J37" s="44">
        <f t="shared" si="3"/>
        <v>8.5</v>
      </c>
      <c r="K37" s="44">
        <f t="shared" si="3"/>
        <v>9</v>
      </c>
      <c r="L37" s="44">
        <f t="shared" si="3"/>
        <v>9</v>
      </c>
      <c r="M37" s="44">
        <f t="shared" si="3"/>
        <v>8</v>
      </c>
      <c r="N37" s="44">
        <f t="shared" si="3"/>
        <v>8</v>
      </c>
      <c r="O37" s="44">
        <f t="shared" si="3"/>
        <v>7</v>
      </c>
      <c r="P37" s="44">
        <f t="shared" si="3"/>
        <v>10</v>
      </c>
      <c r="Q37" s="44">
        <f t="shared" si="3"/>
        <v>9</v>
      </c>
      <c r="R37" s="44">
        <f t="shared" si="3"/>
        <v>8.5</v>
      </c>
      <c r="S37" s="44">
        <f t="shared" si="3"/>
        <v>8</v>
      </c>
    </row>
  </sheetData>
  <mergeCells count="7">
    <mergeCell ref="A3:A32"/>
    <mergeCell ref="A1:S1"/>
    <mergeCell ref="T3:T8"/>
    <mergeCell ref="T9:T14"/>
    <mergeCell ref="T15:T20"/>
    <mergeCell ref="T21:T26"/>
    <mergeCell ref="T27:T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P25" sqref="P25"/>
    </sheetView>
  </sheetViews>
  <sheetFormatPr defaultRowHeight="15" x14ac:dyDescent="0.25"/>
  <cols>
    <col min="1" max="18" width="9.140625" style="55"/>
    <col min="19" max="19" width="31" style="55" customWidth="1"/>
    <col min="20" max="20" width="13.28515625" style="55" customWidth="1"/>
    <col min="21" max="16384" width="9.140625" style="55"/>
  </cols>
  <sheetData>
    <row r="1" spans="1:20" x14ac:dyDescent="0.25">
      <c r="A1" s="203" t="s">
        <v>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1:20" x14ac:dyDescent="0.25">
      <c r="A2" s="200" t="s">
        <v>40</v>
      </c>
      <c r="B2" s="165" t="s">
        <v>39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201" t="s">
        <v>63</v>
      </c>
      <c r="T2" s="202" t="s">
        <v>62</v>
      </c>
    </row>
    <row r="3" spans="1:20" x14ac:dyDescent="0.25">
      <c r="A3" s="200"/>
      <c r="B3" s="59">
        <v>41867</v>
      </c>
      <c r="C3" s="58">
        <v>41868</v>
      </c>
      <c r="D3" s="58">
        <v>41869</v>
      </c>
      <c r="E3" s="58">
        <v>41870</v>
      </c>
      <c r="F3" s="58">
        <v>41871</v>
      </c>
      <c r="G3" s="58">
        <v>41872</v>
      </c>
      <c r="H3" s="58">
        <v>41873</v>
      </c>
      <c r="I3" s="58">
        <v>41874</v>
      </c>
      <c r="J3" s="58">
        <v>41875</v>
      </c>
      <c r="K3" s="58">
        <v>41876</v>
      </c>
      <c r="L3" s="58">
        <v>41877</v>
      </c>
      <c r="M3" s="58">
        <v>41878</v>
      </c>
      <c r="N3" s="58">
        <v>41879</v>
      </c>
      <c r="O3" s="58">
        <v>41880</v>
      </c>
      <c r="P3" s="58">
        <v>41881</v>
      </c>
      <c r="Q3" s="58">
        <v>41882</v>
      </c>
      <c r="R3" s="58">
        <v>41883</v>
      </c>
      <c r="S3" s="201"/>
      <c r="T3" s="202"/>
    </row>
    <row r="4" spans="1:20" x14ac:dyDescent="0.25">
      <c r="A4" s="49">
        <v>1</v>
      </c>
      <c r="B4" s="34" t="s">
        <v>37</v>
      </c>
      <c r="C4" s="34">
        <v>0</v>
      </c>
      <c r="D4" s="34">
        <v>0</v>
      </c>
      <c r="E4" s="34">
        <v>26</v>
      </c>
      <c r="F4" s="34">
        <v>27</v>
      </c>
      <c r="G4" s="33">
        <v>27</v>
      </c>
      <c r="H4" s="33">
        <v>27</v>
      </c>
      <c r="I4" s="33">
        <v>27</v>
      </c>
      <c r="J4" s="33">
        <v>27</v>
      </c>
      <c r="K4" s="33">
        <v>27</v>
      </c>
      <c r="L4" s="33">
        <v>27</v>
      </c>
      <c r="M4" s="33">
        <v>27</v>
      </c>
      <c r="N4" s="33">
        <v>27</v>
      </c>
      <c r="O4" s="33">
        <v>27</v>
      </c>
      <c r="P4" s="33">
        <v>27</v>
      </c>
      <c r="Q4" s="80" t="s">
        <v>64</v>
      </c>
      <c r="R4" s="80" t="s">
        <v>64</v>
      </c>
      <c r="S4" s="33">
        <v>27</v>
      </c>
      <c r="T4" s="79">
        <v>30</v>
      </c>
    </row>
    <row r="5" spans="1:20" x14ac:dyDescent="0.25">
      <c r="A5" s="49">
        <v>2</v>
      </c>
      <c r="B5" s="34" t="s">
        <v>37</v>
      </c>
      <c r="C5" s="34">
        <v>0</v>
      </c>
      <c r="D5" s="34">
        <v>0</v>
      </c>
      <c r="E5" s="34">
        <v>18</v>
      </c>
      <c r="F5" s="34">
        <v>28</v>
      </c>
      <c r="G5" s="33">
        <v>28</v>
      </c>
      <c r="H5" s="33">
        <v>28</v>
      </c>
      <c r="I5" s="33">
        <v>28</v>
      </c>
      <c r="J5" s="33">
        <v>28</v>
      </c>
      <c r="K5" s="33">
        <v>28</v>
      </c>
      <c r="L5" s="33">
        <v>28</v>
      </c>
      <c r="M5" s="33">
        <v>28</v>
      </c>
      <c r="N5" s="33">
        <v>28</v>
      </c>
      <c r="O5" s="33">
        <v>28</v>
      </c>
      <c r="P5" s="33">
        <v>28</v>
      </c>
      <c r="Q5" s="80" t="s">
        <v>64</v>
      </c>
      <c r="R5" s="80" t="s">
        <v>64</v>
      </c>
      <c r="S5" s="33">
        <v>28</v>
      </c>
      <c r="T5" s="66">
        <v>30</v>
      </c>
    </row>
    <row r="6" spans="1:20" x14ac:dyDescent="0.25">
      <c r="A6" s="49">
        <v>3</v>
      </c>
      <c r="B6" s="34" t="s">
        <v>37</v>
      </c>
      <c r="C6" s="34">
        <v>0</v>
      </c>
      <c r="D6" s="34">
        <v>0</v>
      </c>
      <c r="E6" s="34">
        <v>12</v>
      </c>
      <c r="F6" s="34">
        <v>26</v>
      </c>
      <c r="G6" s="33">
        <v>27</v>
      </c>
      <c r="H6" s="33">
        <v>27</v>
      </c>
      <c r="I6" s="33">
        <v>27</v>
      </c>
      <c r="J6" s="33">
        <v>27</v>
      </c>
      <c r="K6" s="33">
        <v>27</v>
      </c>
      <c r="L6" s="33">
        <v>27</v>
      </c>
      <c r="M6" s="33">
        <v>27</v>
      </c>
      <c r="N6" s="33">
        <v>27</v>
      </c>
      <c r="O6" s="33">
        <v>27</v>
      </c>
      <c r="P6" s="33">
        <v>27</v>
      </c>
      <c r="Q6" s="80" t="s">
        <v>64</v>
      </c>
      <c r="R6" s="80" t="s">
        <v>64</v>
      </c>
      <c r="S6" s="33">
        <v>27</v>
      </c>
      <c r="T6" s="66">
        <v>30</v>
      </c>
    </row>
    <row r="7" spans="1:20" x14ac:dyDescent="0.25">
      <c r="A7" s="49">
        <v>4</v>
      </c>
      <c r="B7" s="34" t="s">
        <v>37</v>
      </c>
      <c r="C7" s="34">
        <v>0</v>
      </c>
      <c r="D7" s="34">
        <v>0</v>
      </c>
      <c r="E7" s="34">
        <v>1</v>
      </c>
      <c r="F7" s="34">
        <v>23</v>
      </c>
      <c r="G7" s="33">
        <v>26</v>
      </c>
      <c r="H7" s="33">
        <v>28</v>
      </c>
      <c r="I7" s="33">
        <v>28</v>
      </c>
      <c r="J7" s="33">
        <v>28</v>
      </c>
      <c r="K7" s="33">
        <v>28</v>
      </c>
      <c r="L7" s="33">
        <v>28</v>
      </c>
      <c r="M7" s="33">
        <v>28</v>
      </c>
      <c r="N7" s="33">
        <v>28</v>
      </c>
      <c r="O7" s="33">
        <v>28</v>
      </c>
      <c r="P7" s="33">
        <v>28</v>
      </c>
      <c r="Q7" s="80" t="s">
        <v>64</v>
      </c>
      <c r="R7" s="80" t="s">
        <v>64</v>
      </c>
      <c r="S7" s="33">
        <v>28</v>
      </c>
      <c r="T7" s="66">
        <v>30</v>
      </c>
    </row>
    <row r="8" spans="1:20" x14ac:dyDescent="0.25">
      <c r="A8" s="49">
        <v>5</v>
      </c>
      <c r="B8" s="34" t="s">
        <v>37</v>
      </c>
      <c r="C8" s="34">
        <v>0</v>
      </c>
      <c r="D8" s="34">
        <v>0</v>
      </c>
      <c r="E8" s="34">
        <v>16</v>
      </c>
      <c r="F8" s="34">
        <v>22</v>
      </c>
      <c r="G8" s="33">
        <v>25</v>
      </c>
      <c r="H8" s="33">
        <v>26</v>
      </c>
      <c r="I8" s="33">
        <v>26</v>
      </c>
      <c r="J8" s="33">
        <v>26</v>
      </c>
      <c r="K8" s="33">
        <v>26</v>
      </c>
      <c r="L8" s="33">
        <v>26</v>
      </c>
      <c r="M8" s="33">
        <v>26</v>
      </c>
      <c r="N8" s="33">
        <v>26</v>
      </c>
      <c r="O8" s="33">
        <v>26</v>
      </c>
      <c r="P8" s="33">
        <v>26</v>
      </c>
      <c r="Q8" s="80" t="s">
        <v>64</v>
      </c>
      <c r="R8" s="80" t="s">
        <v>64</v>
      </c>
      <c r="S8" s="33">
        <v>26</v>
      </c>
      <c r="T8" s="66">
        <v>30</v>
      </c>
    </row>
    <row r="9" spans="1:20" x14ac:dyDescent="0.25">
      <c r="A9" s="49">
        <v>6</v>
      </c>
      <c r="B9" s="34" t="s">
        <v>37</v>
      </c>
      <c r="C9" s="34">
        <v>0</v>
      </c>
      <c r="D9" s="34">
        <v>0</v>
      </c>
      <c r="E9" s="34">
        <v>0</v>
      </c>
      <c r="F9" s="34">
        <v>19</v>
      </c>
      <c r="G9" s="33">
        <v>22</v>
      </c>
      <c r="H9" s="33">
        <v>25</v>
      </c>
      <c r="I9" s="33">
        <v>29</v>
      </c>
      <c r="J9" s="33">
        <v>30</v>
      </c>
      <c r="K9" s="33">
        <v>30</v>
      </c>
      <c r="L9" s="33">
        <v>30</v>
      </c>
      <c r="M9" s="33">
        <v>30</v>
      </c>
      <c r="N9" s="33">
        <v>30</v>
      </c>
      <c r="O9" s="33">
        <v>30</v>
      </c>
      <c r="P9" s="33">
        <v>30</v>
      </c>
      <c r="Q9" s="80" t="s">
        <v>64</v>
      </c>
      <c r="R9" s="80" t="s">
        <v>64</v>
      </c>
      <c r="S9" s="33">
        <v>30</v>
      </c>
      <c r="T9" s="66">
        <v>30</v>
      </c>
    </row>
    <row r="10" spans="1:20" x14ac:dyDescent="0.25">
      <c r="A10" s="49">
        <v>7</v>
      </c>
      <c r="B10" s="34" t="s">
        <v>37</v>
      </c>
      <c r="C10" s="34">
        <v>0</v>
      </c>
      <c r="D10" s="34">
        <v>0</v>
      </c>
      <c r="E10" s="34">
        <v>23</v>
      </c>
      <c r="F10" s="34">
        <v>26</v>
      </c>
      <c r="G10" s="33">
        <v>29</v>
      </c>
      <c r="H10" s="33">
        <v>29</v>
      </c>
      <c r="I10" s="33">
        <v>29</v>
      </c>
      <c r="J10" s="33">
        <v>29</v>
      </c>
      <c r="K10" s="33">
        <v>29</v>
      </c>
      <c r="L10" s="33">
        <v>29</v>
      </c>
      <c r="M10" s="33">
        <v>29</v>
      </c>
      <c r="N10" s="33">
        <v>29</v>
      </c>
      <c r="O10" s="33">
        <v>29</v>
      </c>
      <c r="P10" s="33">
        <v>29</v>
      </c>
      <c r="Q10" s="80" t="s">
        <v>64</v>
      </c>
      <c r="R10" s="80" t="s">
        <v>64</v>
      </c>
      <c r="S10" s="33">
        <v>29</v>
      </c>
      <c r="T10" s="66">
        <v>30</v>
      </c>
    </row>
    <row r="11" spans="1:20" x14ac:dyDescent="0.25">
      <c r="A11" s="49">
        <v>8</v>
      </c>
      <c r="B11" s="34" t="s">
        <v>37</v>
      </c>
      <c r="C11" s="34">
        <v>0</v>
      </c>
      <c r="D11" s="34">
        <v>0</v>
      </c>
      <c r="E11" s="34">
        <v>1</v>
      </c>
      <c r="F11" s="34">
        <v>27</v>
      </c>
      <c r="G11" s="33">
        <v>28</v>
      </c>
      <c r="H11" s="33">
        <v>28</v>
      </c>
      <c r="I11" s="33">
        <v>28</v>
      </c>
      <c r="J11" s="33">
        <v>28</v>
      </c>
      <c r="K11" s="33">
        <v>28</v>
      </c>
      <c r="L11" s="33">
        <v>28</v>
      </c>
      <c r="M11" s="33">
        <v>28</v>
      </c>
      <c r="N11" s="33">
        <v>28</v>
      </c>
      <c r="O11" s="33">
        <v>28</v>
      </c>
      <c r="P11" s="33">
        <v>28</v>
      </c>
      <c r="Q11" s="80" t="s">
        <v>64</v>
      </c>
      <c r="R11" s="80" t="s">
        <v>64</v>
      </c>
      <c r="S11" s="33">
        <v>28</v>
      </c>
      <c r="T11" s="66">
        <v>30</v>
      </c>
    </row>
    <row r="12" spans="1:20" x14ac:dyDescent="0.25">
      <c r="A12" s="49">
        <v>9</v>
      </c>
      <c r="B12" s="34" t="s">
        <v>37</v>
      </c>
      <c r="C12" s="34">
        <v>0</v>
      </c>
      <c r="D12" s="34">
        <v>0</v>
      </c>
      <c r="E12" s="34">
        <v>7</v>
      </c>
      <c r="F12" s="34">
        <v>24</v>
      </c>
      <c r="G12" s="33">
        <v>27</v>
      </c>
      <c r="H12" s="33">
        <v>27</v>
      </c>
      <c r="I12" s="33">
        <v>27</v>
      </c>
      <c r="J12" s="33">
        <v>27</v>
      </c>
      <c r="K12" s="33">
        <v>27</v>
      </c>
      <c r="L12" s="33">
        <v>27</v>
      </c>
      <c r="M12" s="33">
        <v>27</v>
      </c>
      <c r="N12" s="33">
        <v>27</v>
      </c>
      <c r="O12" s="33">
        <v>27</v>
      </c>
      <c r="P12" s="33">
        <v>27</v>
      </c>
      <c r="Q12" s="80" t="s">
        <v>64</v>
      </c>
      <c r="R12" s="80" t="s">
        <v>64</v>
      </c>
      <c r="S12" s="33">
        <v>27</v>
      </c>
      <c r="T12" s="66">
        <v>30</v>
      </c>
    </row>
    <row r="13" spans="1:20" x14ac:dyDescent="0.25">
      <c r="A13" s="49">
        <v>10</v>
      </c>
      <c r="B13" s="34" t="s">
        <v>37</v>
      </c>
      <c r="C13" s="34">
        <v>0</v>
      </c>
      <c r="D13" s="34">
        <v>0</v>
      </c>
      <c r="E13" s="34">
        <v>0</v>
      </c>
      <c r="F13" s="34">
        <v>22</v>
      </c>
      <c r="G13" s="33">
        <v>22</v>
      </c>
      <c r="H13" s="33">
        <v>25</v>
      </c>
      <c r="I13" s="33">
        <v>26</v>
      </c>
      <c r="J13" s="33">
        <v>26</v>
      </c>
      <c r="K13" s="33">
        <v>26</v>
      </c>
      <c r="L13" s="33">
        <v>26</v>
      </c>
      <c r="M13" s="33">
        <v>26</v>
      </c>
      <c r="N13" s="33">
        <v>26</v>
      </c>
      <c r="O13" s="33">
        <v>26</v>
      </c>
      <c r="P13" s="33">
        <v>26</v>
      </c>
      <c r="Q13" s="80" t="s">
        <v>64</v>
      </c>
      <c r="R13" s="80" t="s">
        <v>64</v>
      </c>
      <c r="S13" s="33">
        <v>26</v>
      </c>
      <c r="T13" s="66">
        <v>30</v>
      </c>
    </row>
    <row r="14" spans="1:20" x14ac:dyDescent="0.25">
      <c r="A14" s="49">
        <v>11</v>
      </c>
      <c r="B14" s="34" t="s">
        <v>37</v>
      </c>
      <c r="C14" s="34">
        <v>0</v>
      </c>
      <c r="D14" s="34">
        <v>0</v>
      </c>
      <c r="E14" s="34">
        <v>2</v>
      </c>
      <c r="F14" s="34">
        <v>25</v>
      </c>
      <c r="G14" s="33">
        <v>25</v>
      </c>
      <c r="H14" s="33">
        <v>26</v>
      </c>
      <c r="I14" s="33">
        <v>29</v>
      </c>
      <c r="J14" s="33">
        <v>29</v>
      </c>
      <c r="K14" s="33">
        <v>29</v>
      </c>
      <c r="L14" s="33">
        <v>29</v>
      </c>
      <c r="M14" s="33">
        <v>29</v>
      </c>
      <c r="N14" s="33">
        <v>29</v>
      </c>
      <c r="O14" s="33">
        <v>29</v>
      </c>
      <c r="P14" s="33">
        <v>29</v>
      </c>
      <c r="Q14" s="80" t="s">
        <v>64</v>
      </c>
      <c r="R14" s="80" t="s">
        <v>64</v>
      </c>
      <c r="S14" s="33">
        <v>29</v>
      </c>
      <c r="T14" s="66">
        <v>30</v>
      </c>
    </row>
    <row r="15" spans="1:20" x14ac:dyDescent="0.25">
      <c r="A15" s="49">
        <v>12</v>
      </c>
      <c r="B15" s="34" t="s">
        <v>37</v>
      </c>
      <c r="C15" s="34">
        <v>0</v>
      </c>
      <c r="D15" s="34">
        <v>0</v>
      </c>
      <c r="E15" s="34">
        <v>7</v>
      </c>
      <c r="F15" s="34">
        <v>25</v>
      </c>
      <c r="G15" s="33">
        <v>26</v>
      </c>
      <c r="H15" s="33">
        <v>26</v>
      </c>
      <c r="I15" s="33">
        <v>26</v>
      </c>
      <c r="J15" s="33">
        <v>26</v>
      </c>
      <c r="K15" s="33">
        <v>26</v>
      </c>
      <c r="L15" s="33">
        <v>26</v>
      </c>
      <c r="M15" s="33">
        <v>26</v>
      </c>
      <c r="N15" s="33">
        <v>26</v>
      </c>
      <c r="O15" s="33">
        <v>26</v>
      </c>
      <c r="P15" s="33">
        <v>26</v>
      </c>
      <c r="Q15" s="80" t="s">
        <v>64</v>
      </c>
      <c r="R15" s="80" t="s">
        <v>64</v>
      </c>
      <c r="S15" s="33">
        <v>26</v>
      </c>
      <c r="T15" s="66">
        <v>30</v>
      </c>
    </row>
    <row r="16" spans="1:20" x14ac:dyDescent="0.25">
      <c r="A16" s="49">
        <v>13</v>
      </c>
      <c r="B16" s="34" t="s">
        <v>37</v>
      </c>
      <c r="C16" s="34">
        <v>0</v>
      </c>
      <c r="D16" s="34">
        <v>0</v>
      </c>
      <c r="E16" s="34">
        <v>22</v>
      </c>
      <c r="F16" s="34">
        <v>26</v>
      </c>
      <c r="G16" s="33">
        <v>27</v>
      </c>
      <c r="H16" s="33">
        <v>30</v>
      </c>
      <c r="I16" s="33">
        <v>30</v>
      </c>
      <c r="J16" s="33">
        <v>30</v>
      </c>
      <c r="K16" s="33">
        <v>30</v>
      </c>
      <c r="L16" s="33">
        <v>30</v>
      </c>
      <c r="M16" s="33">
        <v>30</v>
      </c>
      <c r="N16" s="33">
        <v>30</v>
      </c>
      <c r="O16" s="33">
        <v>30</v>
      </c>
      <c r="P16" s="33">
        <v>30</v>
      </c>
      <c r="Q16" s="80" t="s">
        <v>64</v>
      </c>
      <c r="R16" s="80" t="s">
        <v>64</v>
      </c>
      <c r="S16" s="33">
        <v>30</v>
      </c>
      <c r="T16" s="66">
        <v>30</v>
      </c>
    </row>
    <row r="17" spans="1:20" x14ac:dyDescent="0.25">
      <c r="A17" s="49">
        <v>14</v>
      </c>
      <c r="B17" s="57" t="s">
        <v>38</v>
      </c>
      <c r="C17" s="57" t="s">
        <v>38</v>
      </c>
      <c r="D17" s="34" t="s">
        <v>37</v>
      </c>
      <c r="E17" s="34">
        <v>0</v>
      </c>
      <c r="F17" s="34">
        <v>0</v>
      </c>
      <c r="G17" s="33">
        <v>0</v>
      </c>
      <c r="H17" s="56">
        <v>23</v>
      </c>
      <c r="I17" s="56">
        <v>23</v>
      </c>
      <c r="J17" s="56">
        <v>24</v>
      </c>
      <c r="K17" s="36">
        <v>24</v>
      </c>
      <c r="L17" s="36">
        <v>24</v>
      </c>
      <c r="M17" s="36">
        <v>24</v>
      </c>
      <c r="N17" s="36">
        <v>24</v>
      </c>
      <c r="O17" s="36">
        <v>24</v>
      </c>
      <c r="P17" s="36">
        <v>24</v>
      </c>
      <c r="Q17" s="36">
        <v>24</v>
      </c>
      <c r="R17" s="36">
        <v>24</v>
      </c>
      <c r="S17" s="33">
        <v>24</v>
      </c>
      <c r="T17" s="66">
        <v>30</v>
      </c>
    </row>
    <row r="18" spans="1:20" x14ac:dyDescent="0.25">
      <c r="A18" s="49">
        <v>15</v>
      </c>
      <c r="B18" s="34" t="s">
        <v>37</v>
      </c>
      <c r="C18" s="34">
        <v>0</v>
      </c>
      <c r="D18" s="34">
        <v>0</v>
      </c>
      <c r="E18" s="34">
        <v>23</v>
      </c>
      <c r="F18" s="34">
        <v>26</v>
      </c>
      <c r="G18" s="33">
        <v>28</v>
      </c>
      <c r="H18" s="33">
        <v>28</v>
      </c>
      <c r="I18" s="33">
        <v>28</v>
      </c>
      <c r="J18" s="33">
        <v>28</v>
      </c>
      <c r="K18" s="33">
        <v>28</v>
      </c>
      <c r="L18" s="33">
        <v>28</v>
      </c>
      <c r="M18" s="33">
        <v>28</v>
      </c>
      <c r="N18" s="33">
        <v>28</v>
      </c>
      <c r="O18" s="33">
        <v>28</v>
      </c>
      <c r="P18" s="33">
        <v>28</v>
      </c>
      <c r="Q18" s="80" t="s">
        <v>64</v>
      </c>
      <c r="R18" s="80" t="s">
        <v>64</v>
      </c>
      <c r="S18" s="33">
        <v>28</v>
      </c>
      <c r="T18" s="66">
        <v>30</v>
      </c>
    </row>
    <row r="19" spans="1:20" x14ac:dyDescent="0.25">
      <c r="A19" s="49">
        <v>16</v>
      </c>
      <c r="B19" s="34" t="s">
        <v>37</v>
      </c>
      <c r="C19" s="34">
        <v>0</v>
      </c>
      <c r="D19" s="34">
        <v>0</v>
      </c>
      <c r="E19" s="34">
        <v>0</v>
      </c>
      <c r="F19" s="34">
        <v>21</v>
      </c>
      <c r="G19" s="33">
        <v>23</v>
      </c>
      <c r="H19" s="33">
        <v>25</v>
      </c>
      <c r="I19" s="33">
        <v>25</v>
      </c>
      <c r="J19" s="33">
        <v>25</v>
      </c>
      <c r="K19" s="33">
        <v>25</v>
      </c>
      <c r="L19" s="33">
        <v>25</v>
      </c>
      <c r="M19" s="33">
        <v>25</v>
      </c>
      <c r="N19" s="33">
        <v>25</v>
      </c>
      <c r="O19" s="33">
        <v>25</v>
      </c>
      <c r="P19" s="33">
        <v>25</v>
      </c>
      <c r="Q19" s="80" t="s">
        <v>64</v>
      </c>
      <c r="R19" s="80" t="s">
        <v>64</v>
      </c>
      <c r="S19" s="33">
        <v>25</v>
      </c>
      <c r="T19" s="66">
        <v>30</v>
      </c>
    </row>
    <row r="20" spans="1:20" x14ac:dyDescent="0.25">
      <c r="A20" s="49">
        <v>17</v>
      </c>
      <c r="B20" s="34" t="s">
        <v>37</v>
      </c>
      <c r="C20" s="34">
        <v>0</v>
      </c>
      <c r="D20" s="34">
        <v>0</v>
      </c>
      <c r="E20" s="34">
        <v>0</v>
      </c>
      <c r="F20" s="34">
        <v>22</v>
      </c>
      <c r="G20" s="33">
        <v>22</v>
      </c>
      <c r="H20" s="33">
        <v>26</v>
      </c>
      <c r="I20" s="33">
        <v>26</v>
      </c>
      <c r="J20" s="33">
        <v>27</v>
      </c>
      <c r="K20" s="33">
        <v>27</v>
      </c>
      <c r="L20" s="33">
        <v>27</v>
      </c>
      <c r="M20" s="33">
        <v>27</v>
      </c>
      <c r="N20" s="33">
        <v>27</v>
      </c>
      <c r="O20" s="33">
        <v>27</v>
      </c>
      <c r="P20" s="33">
        <v>27</v>
      </c>
      <c r="Q20" s="80" t="s">
        <v>64</v>
      </c>
      <c r="R20" s="80" t="s">
        <v>64</v>
      </c>
      <c r="S20" s="33">
        <v>27</v>
      </c>
      <c r="T20" s="66">
        <v>30</v>
      </c>
    </row>
    <row r="21" spans="1:20" x14ac:dyDescent="0.25">
      <c r="A21" s="49">
        <v>18</v>
      </c>
      <c r="B21" s="34" t="s">
        <v>37</v>
      </c>
      <c r="C21" s="34">
        <v>0</v>
      </c>
      <c r="D21" s="34">
        <v>0</v>
      </c>
      <c r="E21" s="34">
        <v>1</v>
      </c>
      <c r="F21" s="34">
        <v>20</v>
      </c>
      <c r="G21" s="33">
        <v>25</v>
      </c>
      <c r="H21" s="33">
        <v>26</v>
      </c>
      <c r="I21" s="33">
        <v>26</v>
      </c>
      <c r="J21" s="33">
        <v>26</v>
      </c>
      <c r="K21" s="33">
        <v>26</v>
      </c>
      <c r="L21" s="33">
        <v>26</v>
      </c>
      <c r="M21" s="33">
        <v>26</v>
      </c>
      <c r="N21" s="33">
        <v>26</v>
      </c>
      <c r="O21" s="33">
        <v>26</v>
      </c>
      <c r="P21" s="33">
        <v>26</v>
      </c>
      <c r="Q21" s="80" t="s">
        <v>64</v>
      </c>
      <c r="R21" s="80" t="s">
        <v>64</v>
      </c>
      <c r="S21" s="33">
        <v>26</v>
      </c>
      <c r="T21" s="66">
        <v>30</v>
      </c>
    </row>
  </sheetData>
  <mergeCells count="5">
    <mergeCell ref="A2:A3"/>
    <mergeCell ref="B2:R2"/>
    <mergeCell ref="S2:S3"/>
    <mergeCell ref="T2:T3"/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Field 1 Layout</vt:lpstr>
      <vt:lpstr>Field 2 Layout</vt:lpstr>
      <vt:lpstr>Field 3 Layout</vt:lpstr>
      <vt:lpstr>Field 4 Layout</vt:lpstr>
      <vt:lpstr>Field 5 Layout</vt:lpstr>
      <vt:lpstr>Virus Severity</vt:lpstr>
      <vt:lpstr>Storm Damage</vt:lpstr>
      <vt:lpstr>Germination Data</vt:lpstr>
      <vt:lpstr>Raw Germination Data</vt:lpstr>
      <vt:lpstr>Germination Data by Rep</vt:lpstr>
      <vt:lpstr>Harvest Data</vt:lpstr>
      <vt:lpstr>Flower-Fruit, Insect, Leaf Spot</vt:lpstr>
      <vt:lpstr>Farmer Evaluation (group)</vt:lpstr>
      <vt:lpstr>Brix</vt:lpstr>
      <vt:lpstr>'Field 1 Layout'!Print_Area</vt:lpstr>
      <vt:lpstr>'Field 2 Layout'!Print_Area</vt:lpstr>
      <vt:lpstr>'Field 3 Layout'!Print_Area</vt:lpstr>
      <vt:lpstr>'Field 4 Layout'!Print_Area</vt:lpstr>
      <vt:lpstr>'Field 5 Layout'!Print_Area</vt:lpstr>
      <vt:lpstr>'Germination Data by Rep'!Print_Area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sheeka.tareyama</cp:lastModifiedBy>
  <cp:lastPrinted>2015-02-18T16:52:22Z</cp:lastPrinted>
  <dcterms:created xsi:type="dcterms:W3CDTF">2014-09-11T04:43:15Z</dcterms:created>
  <dcterms:modified xsi:type="dcterms:W3CDTF">2015-04-03T19:52:51Z</dcterms:modified>
</cp:coreProperties>
</file>