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hEllis/Dropbox/FutureGenerations SECS Appalachia/NE SARE/651 - Centrifuge LNE20-410R/Reporting/Reporting packet 202101/"/>
    </mc:Choice>
  </mc:AlternateContent>
  <xr:revisionPtr revIDLastSave="0" documentId="8_{BBFAFAD1-95BC-0943-A48A-B519A6A1B223}" xr6:coauthVersionLast="47" xr6:coauthVersionMax="47" xr10:uidLastSave="{00000000-0000-0000-0000-000000000000}"/>
  <bookViews>
    <workbookView xWindow="0" yWindow="460" windowWidth="28800" windowHeight="16600" xr2:uid="{8CF5AE0F-16E6-B344-9406-5103838659D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22" i="1"/>
  <c r="B22" i="1"/>
  <c r="C21" i="1"/>
  <c r="B21" i="1"/>
  <c r="D9" i="1"/>
  <c r="D11" i="1"/>
  <c r="D2" i="1"/>
  <c r="D3" i="1"/>
  <c r="D4" i="1"/>
  <c r="D5" i="1"/>
  <c r="D10" i="1"/>
</calcChain>
</file>

<file path=xl/sharedStrings.xml><?xml version="1.0" encoding="utf-8"?>
<sst xmlns="http://schemas.openxmlformats.org/spreadsheetml/2006/main" count="22" uniqueCount="21">
  <si>
    <t>W1</t>
  </si>
  <si>
    <t>W2</t>
  </si>
  <si>
    <t>W3</t>
  </si>
  <si>
    <t>W4</t>
  </si>
  <si>
    <t>L1</t>
  </si>
  <si>
    <t>L2</t>
  </si>
  <si>
    <t>L3</t>
  </si>
  <si>
    <t>L4</t>
  </si>
  <si>
    <t>test tube</t>
  </si>
  <si>
    <t>test tube + pellet</t>
  </si>
  <si>
    <t>pellet</t>
  </si>
  <si>
    <t>Dry Mass at 48 Hours</t>
  </si>
  <si>
    <t>14,500 rpm</t>
  </si>
  <si>
    <t>Average</t>
  </si>
  <si>
    <t>Standard Deviation</t>
  </si>
  <si>
    <t>Early Season</t>
  </si>
  <si>
    <t>Late Season</t>
  </si>
  <si>
    <t>Early Season Sap Dry Mass</t>
  </si>
  <si>
    <t>Late Season Sap Dry Mass</t>
  </si>
  <si>
    <t>L = late season</t>
  </si>
  <si>
    <t>W = early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</si>
</sst>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Dry Mass at 48 Hours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Sheet1!$B$22:$C$22</c:f>
                <c:numCache>
                  <c:formatCode>General</c:formatCode>
                  <c:ptCount val="2"/>
                  <c:pt idx="0">
                    <c:v>4.3588989435361181E-5</c:v>
                  </c:pt>
                  <c:pt idx="1">
                    <c:v>9.6393291606183601E-5</c:v>
                  </c:pt>
                </c:numCache>
              </c:numRef>
            </c:plus>
            <c:minus>
              <c:numRef>
                <c:f>Sheet1!$B$22:$C$22</c:f>
                <c:numCache>
                  <c:formatCode>General</c:formatCode>
                  <c:ptCount val="2"/>
                  <c:pt idx="0">
                    <c:v>4.3588989435361181E-5</c:v>
                  </c:pt>
                  <c:pt idx="1">
                    <c:v>9.6393291606183601E-5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Sheet1!$B$26:$C$26</c:f>
              <c:strCache>
                <c:ptCount val="2"/>
                <c:pt idx="0">
                  <c:v>Early Season Sap Dry Mass</c:v>
                </c:pt>
                <c:pt idx="1">
                  <c:v>Late Season Sap Dry Mass</c:v>
                </c:pt>
              </c:strCache>
            </c:strRef>
          </c:cat>
          <c:val>
            <c:numRef>
              <c:f>Sheet1!$B$27:$C$27</c:f>
              <c:numCache>
                <c:formatCode>General</c:formatCode>
                <c:ptCount val="2"/>
                <c:pt idx="0">
                  <c:v>4.0499999999993319E-4</c:v>
                </c:pt>
                <c:pt idx="1">
                  <c:v>4.6250000000002333E-4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148-BEFF-F398BE137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4934767"/>
        <c:axId val="1214936415"/>
      </c:barChart>
      <c:catAx>
        <c:axId val="1214934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14936415"/>
        <c:crosses val="autoZero"/>
        <c:auto val="1"/>
        <c:lblAlgn val="ctr"/>
        <c:lblOffset val="100"/>
        <c:noMultiLvlLbl val="0"/>
      </c:catAx>
      <c:valAx>
        <c:axId val="1214936415"/>
        <c:scaling>
          <c:orientation val="minMax"/>
          <c:max val="9.000000000000003E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Mass</a:t>
                </a:r>
                <a:r>
                  <a:rPr lang="en-US" sz="12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in Grams</a:t>
                </a:r>
                <a:endParaRPr lang="en-US" sz="12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149347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5</xdr:row>
      <xdr:rowOff>38100</xdr:rowOff>
    </xdr:from>
    <xdr:to>
      <xdr:col>17</xdr:col>
      <xdr:colOff>660400</xdr:colOff>
      <xdr:row>36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B0BEB0-EF99-1C43-B0C8-6C408239E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40</xdr:row>
      <xdr:rowOff>0</xdr:rowOff>
    </xdr:from>
    <xdr:to>
      <xdr:col>6</xdr:col>
      <xdr:colOff>0</xdr:colOff>
      <xdr:row>51</xdr:row>
      <xdr:rowOff>203036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5247D77-4D58-C84C-8EDB-2F50A5731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28000"/>
          <a:ext cx="7772400" cy="24382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0</xdr:colOff>
      <xdr:row>70</xdr:row>
      <xdr:rowOff>137983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6DBD95-94F1-7240-9B31-B54D99417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176000"/>
          <a:ext cx="7772400" cy="3185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1C04-F169-8943-AE58-0110641A53E9}">
  <dimension ref="A1:D27"/>
  <sheetViews>
    <sheetView tabSelected="1" workbookViewId="0">
      <selection activeCell="H58" sqref="H58"/>
    </sheetView>
  </sheetViews>
  <sheetFormatPr baseColWidth="10" defaultRowHeight="16" x14ac:dyDescent="0.2"/>
  <cols>
    <col min="1" max="1" width="21.33203125" customWidth="1"/>
    <col min="2" max="2" width="17.5" customWidth="1"/>
    <col min="3" max="3" width="16.5" customWidth="1"/>
    <col min="4" max="4" width="25" customWidth="1"/>
  </cols>
  <sheetData>
    <row r="1" spans="1:4" x14ac:dyDescent="0.2">
      <c r="B1" t="s">
        <v>8</v>
      </c>
      <c r="C1" t="s">
        <v>9</v>
      </c>
      <c r="D1" t="s">
        <v>10</v>
      </c>
    </row>
    <row r="2" spans="1:4" x14ac:dyDescent="0.2">
      <c r="A2" t="s">
        <v>0</v>
      </c>
      <c r="B2">
        <v>1.1242799999999999</v>
      </c>
      <c r="C2">
        <v>1.1246499999999999</v>
      </c>
      <c r="D2" s="1">
        <f>C2-B2</f>
        <v>3.6999999999998145E-4</v>
      </c>
    </row>
    <row r="3" spans="1:4" x14ac:dyDescent="0.2">
      <c r="A3" t="s">
        <v>1</v>
      </c>
      <c r="B3" s="1">
        <v>1.177</v>
      </c>
      <c r="C3">
        <v>1.1774199999999999</v>
      </c>
      <c r="D3" s="1">
        <f>C3-B3</f>
        <v>4.1999999999986493E-4</v>
      </c>
    </row>
    <row r="4" spans="1:4" x14ac:dyDescent="0.2">
      <c r="A4" t="s">
        <v>2</v>
      </c>
      <c r="B4">
        <v>1.1160600000000001</v>
      </c>
      <c r="C4">
        <v>1.11652</v>
      </c>
      <c r="D4" s="1">
        <f>C4-B4</f>
        <v>4.5999999999990493E-4</v>
      </c>
    </row>
    <row r="5" spans="1:4" x14ac:dyDescent="0.2">
      <c r="A5" t="s">
        <v>3</v>
      </c>
      <c r="B5" s="1">
        <v>1.1155999999999999</v>
      </c>
      <c r="C5">
        <v>1.1159699999999999</v>
      </c>
      <c r="D5" s="1">
        <f>C5-B5</f>
        <v>3.6999999999998145E-4</v>
      </c>
    </row>
    <row r="6" spans="1:4" x14ac:dyDescent="0.2">
      <c r="A6" t="s">
        <v>20</v>
      </c>
    </row>
    <row r="7" spans="1:4" x14ac:dyDescent="0.2">
      <c r="D7" s="1"/>
    </row>
    <row r="8" spans="1:4" x14ac:dyDescent="0.2">
      <c r="A8" t="s">
        <v>4</v>
      </c>
      <c r="B8">
        <v>1.13283</v>
      </c>
      <c r="C8" s="1">
        <v>1.13331</v>
      </c>
      <c r="D8" s="1">
        <f>C8-B8</f>
        <v>4.8000000000003595E-4</v>
      </c>
    </row>
    <row r="9" spans="1:4" x14ac:dyDescent="0.2">
      <c r="A9" t="s">
        <v>5</v>
      </c>
      <c r="B9">
        <v>1.1536200000000001</v>
      </c>
      <c r="C9">
        <v>1.1539900000000001</v>
      </c>
      <c r="D9" s="1">
        <f>C9-B9</f>
        <v>3.6999999999998145E-4</v>
      </c>
    </row>
    <row r="10" spans="1:4" x14ac:dyDescent="0.2">
      <c r="A10" t="s">
        <v>6</v>
      </c>
      <c r="B10">
        <v>1.1736899999999999</v>
      </c>
      <c r="C10" s="1">
        <v>1.1740999999999999</v>
      </c>
      <c r="D10" s="1">
        <f t="shared" ref="D10" si="0">C10-B10</f>
        <v>4.1000000000002146E-4</v>
      </c>
    </row>
    <row r="11" spans="1:4" x14ac:dyDescent="0.2">
      <c r="A11" t="s">
        <v>7</v>
      </c>
      <c r="B11">
        <v>1.13001</v>
      </c>
      <c r="C11">
        <v>1.1306</v>
      </c>
      <c r="D11" s="1">
        <f>C11-B11</f>
        <v>5.9000000000009045E-4</v>
      </c>
    </row>
    <row r="12" spans="1:4" x14ac:dyDescent="0.2">
      <c r="A12" t="s">
        <v>19</v>
      </c>
      <c r="B12" s="2"/>
      <c r="C12" s="2"/>
      <c r="D12" s="3"/>
    </row>
    <row r="13" spans="1:4" x14ac:dyDescent="0.2">
      <c r="B13" s="2"/>
      <c r="C13" s="2"/>
      <c r="D13" s="2"/>
    </row>
    <row r="15" spans="1:4" x14ac:dyDescent="0.2">
      <c r="B15" s="4" t="s">
        <v>12</v>
      </c>
      <c r="C15" s="4"/>
    </row>
    <row r="16" spans="1:4" x14ac:dyDescent="0.2">
      <c r="A16" t="s">
        <v>11</v>
      </c>
      <c r="B16" t="s">
        <v>15</v>
      </c>
      <c r="C16" t="s">
        <v>16</v>
      </c>
    </row>
    <row r="17" spans="1:3" x14ac:dyDescent="0.2">
      <c r="B17" s="1">
        <v>3.6999999999998145E-4</v>
      </c>
      <c r="C17">
        <v>4.8000000000000001E-4</v>
      </c>
    </row>
    <row r="18" spans="1:3" x14ac:dyDescent="0.2">
      <c r="B18" s="1">
        <v>4.1999999999986493E-4</v>
      </c>
      <c r="C18">
        <v>3.6999999999998145E-4</v>
      </c>
    </row>
    <row r="19" spans="1:3" x14ac:dyDescent="0.2">
      <c r="B19" s="1">
        <v>4.5999999999990493E-4</v>
      </c>
      <c r="C19">
        <v>4.1000000000002146E-4</v>
      </c>
    </row>
    <row r="20" spans="1:3" x14ac:dyDescent="0.2">
      <c r="B20" s="1">
        <v>3.6999999999998145E-4</v>
      </c>
      <c r="C20">
        <v>5.9000000000009045E-4</v>
      </c>
    </row>
    <row r="21" spans="1:3" x14ac:dyDescent="0.2">
      <c r="A21" t="s">
        <v>13</v>
      </c>
      <c r="B21" s="1">
        <f>AVERAGE(B17:B20)</f>
        <v>4.0499999999993319E-4</v>
      </c>
      <c r="C21">
        <f>AVERAGE(C17:C20)</f>
        <v>4.6250000000002333E-4</v>
      </c>
    </row>
    <row r="22" spans="1:3" x14ac:dyDescent="0.2">
      <c r="A22" t="s">
        <v>14</v>
      </c>
      <c r="B22">
        <f>_xlfn.STDEV.S(B17:B20)</f>
        <v>4.3588989435361181E-5</v>
      </c>
      <c r="C22">
        <f>_xlfn.STDEV.S(C17:C20)</f>
        <v>9.6393291606183601E-5</v>
      </c>
    </row>
    <row r="26" spans="1:3" x14ac:dyDescent="0.2">
      <c r="B26" t="s">
        <v>17</v>
      </c>
      <c r="C26" t="s">
        <v>18</v>
      </c>
    </row>
    <row r="27" spans="1:3" x14ac:dyDescent="0.2">
      <c r="A27" t="s">
        <v>11</v>
      </c>
      <c r="B27">
        <v>4.0499999999993319E-4</v>
      </c>
      <c r="C27">
        <v>4.6250000000002333E-4</v>
      </c>
    </row>
  </sheetData>
  <mergeCells count="1">
    <mergeCell ref="B15:C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2021-09-09T19:55:39Z</dcterms:created>
  <dcterms:modified xsi:type="dcterms:W3CDTF">2022-01-29T21:46:56Z</dcterms:modified>
</cp:coreProperties>
</file>