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en\Documents\GRANTS\SARE GRANTS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15" i="1"/>
  <c r="C18" i="1"/>
  <c r="F18" i="1"/>
  <c r="C2" i="1"/>
  <c r="B12" i="1"/>
</calcChain>
</file>

<file path=xl/sharedStrings.xml><?xml version="1.0" encoding="utf-8"?>
<sst xmlns="http://schemas.openxmlformats.org/spreadsheetml/2006/main" count="28" uniqueCount="28">
  <si>
    <t>CROP</t>
  </si>
  <si>
    <t>White (Calcium)</t>
  </si>
  <si>
    <t>Potatoes</t>
  </si>
  <si>
    <t>Onion</t>
  </si>
  <si>
    <t>Safflower</t>
  </si>
  <si>
    <t>Soybeans</t>
  </si>
  <si>
    <t>Peppers</t>
  </si>
  <si>
    <t>Borage</t>
  </si>
  <si>
    <t>Oats</t>
  </si>
  <si>
    <t>No Treatment</t>
  </si>
  <si>
    <t>Sweet Corn (Stalks)</t>
  </si>
  <si>
    <t>Lettuce</t>
  </si>
  <si>
    <t>Cilantro</t>
  </si>
  <si>
    <t>Yellow (Potassium)</t>
  </si>
  <si>
    <t>Green (Amino)</t>
  </si>
  <si>
    <t>(Humic)</t>
  </si>
  <si>
    <t>Alflafa</t>
  </si>
  <si>
    <t>.08 and .13</t>
  </si>
  <si>
    <t>Squash</t>
  </si>
  <si>
    <t>Lettuce (Romaine)</t>
  </si>
  <si>
    <t>12% and 15%</t>
  </si>
  <si>
    <t>Fortex Beans</t>
  </si>
  <si>
    <t>Jade Beans</t>
  </si>
  <si>
    <t>Cucumbers</t>
  </si>
  <si>
    <t>Popcorn</t>
  </si>
  <si>
    <t>Tomatoes (plant)</t>
  </si>
  <si>
    <t>Carrot tops</t>
  </si>
  <si>
    <t>Carrot 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</si>
</sst>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1" applyNumberFormat="1" applyFont="1"/>
    <xf numFmtId="0" fontId="2" fillId="2" borderId="0" xfId="0" applyFont="1" applyFill="1" applyAlignment="1">
      <alignment wrapText="1"/>
    </xf>
    <xf numFmtId="164" fontId="0" fillId="2" borderId="0" xfId="1" applyNumberFormat="1" applyFont="1" applyFill="1"/>
    <xf numFmtId="0" fontId="2" fillId="3" borderId="0" xfId="0" applyFont="1" applyFill="1" applyAlignment="1">
      <alignment wrapText="1"/>
    </xf>
    <xf numFmtId="164" fontId="0" fillId="3" borderId="0" xfId="1" applyNumberFormat="1" applyFont="1" applyFill="1"/>
    <xf numFmtId="0" fontId="2" fillId="4" borderId="0" xfId="0" applyFont="1" applyFill="1" applyAlignment="1">
      <alignment wrapText="1"/>
    </xf>
    <xf numFmtId="164" fontId="0" fillId="4" borderId="0" xfId="1" applyNumberFormat="1" applyFont="1" applyFill="1"/>
    <xf numFmtId="0" fontId="0" fillId="4" borderId="0" xfId="0" applyFill="1"/>
    <xf numFmtId="9" fontId="0" fillId="0" borderId="0" xfId="1" applyFont="1"/>
    <xf numFmtId="9" fontId="0" fillId="4" borderId="0" xfId="1" applyFont="1" applyFill="1"/>
    <xf numFmtId="9" fontId="0" fillId="2" borderId="0" xfId="1" applyFont="1" applyFill="1"/>
    <xf numFmtId="9" fontId="0" fillId="3" borderId="0" xfId="1" applyFont="1" applyFill="1"/>
    <xf numFmtId="9" fontId="2" fillId="0" borderId="0" xfId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3" zoomScale="260" zoomScaleNormal="260" workbookViewId="0">
      <selection activeCell="G6" sqref="G6"/>
    </sheetView>
  </sheetViews>
  <sheetFormatPr defaultRowHeight="15" x14ac:dyDescent="0.25"/>
  <cols>
    <col min="1" max="1" width="9.85546875" customWidth="1"/>
    <col min="2" max="2" width="12" customWidth="1"/>
    <col min="3" max="3" width="10.140625" style="11" customWidth="1"/>
    <col min="4" max="4" width="13.42578125" customWidth="1"/>
    <col min="5" max="5" width="15.42578125" customWidth="1"/>
    <col min="6" max="6" width="13.5703125" customWidth="1"/>
  </cols>
  <sheetData>
    <row r="1" spans="1:6" ht="35.25" customHeight="1" x14ac:dyDescent="0.3">
      <c r="A1" s="2" t="s">
        <v>0</v>
      </c>
      <c r="B1" s="3" t="s">
        <v>1</v>
      </c>
      <c r="C1" s="9" t="s">
        <v>14</v>
      </c>
      <c r="D1" s="5" t="s">
        <v>13</v>
      </c>
      <c r="E1" s="7" t="s">
        <v>15</v>
      </c>
      <c r="F1" s="3" t="s">
        <v>9</v>
      </c>
    </row>
    <row r="2" spans="1:6" ht="17.25" customHeight="1" x14ac:dyDescent="0.3">
      <c r="A2" t="s">
        <v>16</v>
      </c>
      <c r="B2" s="12">
        <v>0.09</v>
      </c>
      <c r="C2" s="13">
        <f>(0.065+0.1)/2</f>
        <v>8.2500000000000004E-2</v>
      </c>
      <c r="D2" s="14">
        <v>7.4999999999999997E-2</v>
      </c>
      <c r="E2" s="15">
        <v>0.14000000000000001</v>
      </c>
      <c r="F2" s="16">
        <v>0.09</v>
      </c>
    </row>
    <row r="3" spans="1:6" ht="27.75" customHeight="1" x14ac:dyDescent="0.25">
      <c r="A3" s="1" t="s">
        <v>21</v>
      </c>
      <c r="B3" s="4">
        <v>0.05</v>
      </c>
      <c r="C3" s="10">
        <v>0.09</v>
      </c>
      <c r="D3" s="6">
        <v>7.4999999999999997E-2</v>
      </c>
      <c r="E3" s="8">
        <v>6.5000000000000002E-2</v>
      </c>
      <c r="F3" s="4">
        <v>0.06</v>
      </c>
    </row>
    <row r="4" spans="1:6" ht="27.75" customHeight="1" x14ac:dyDescent="0.25">
      <c r="A4" s="1" t="s">
        <v>22</v>
      </c>
      <c r="B4" s="4">
        <v>0.05</v>
      </c>
      <c r="C4" s="10"/>
      <c r="D4" s="6"/>
      <c r="E4" s="8">
        <v>5.5E-2</v>
      </c>
      <c r="F4" s="4">
        <v>4.4999999999999998E-2</v>
      </c>
    </row>
    <row r="5" spans="1:6" x14ac:dyDescent="0.25">
      <c r="A5" t="s">
        <v>7</v>
      </c>
      <c r="B5" s="4">
        <v>7.0000000000000007E-2</v>
      </c>
      <c r="C5" s="10">
        <v>0.05</v>
      </c>
      <c r="D5" s="6">
        <v>0.06</v>
      </c>
      <c r="E5" s="8">
        <v>0.08</v>
      </c>
      <c r="F5" s="4">
        <v>6.5000000000000002E-2</v>
      </c>
    </row>
    <row r="6" spans="1:6" ht="27" customHeight="1" x14ac:dyDescent="0.25">
      <c r="A6" t="s">
        <v>26</v>
      </c>
      <c r="B6" s="4">
        <v>0.05</v>
      </c>
      <c r="C6" s="10">
        <v>0.06</v>
      </c>
      <c r="D6" s="6">
        <v>0.09</v>
      </c>
      <c r="E6" s="8">
        <v>0.05</v>
      </c>
      <c r="F6" s="4">
        <v>0.05</v>
      </c>
    </row>
    <row r="7" spans="1:6" ht="27" customHeight="1" x14ac:dyDescent="0.25">
      <c r="A7" t="s">
        <v>27</v>
      </c>
      <c r="B7" s="4">
        <v>0.1</v>
      </c>
      <c r="C7" s="10">
        <v>0.1</v>
      </c>
      <c r="D7" s="6">
        <v>4.1000000000000002E-2</v>
      </c>
      <c r="E7" s="8">
        <v>0.09</v>
      </c>
      <c r="F7" s="4">
        <v>0.1</v>
      </c>
    </row>
    <row r="8" spans="1:6" x14ac:dyDescent="0.25">
      <c r="A8" t="s">
        <v>12</v>
      </c>
      <c r="B8" s="4">
        <v>0.09</v>
      </c>
      <c r="C8" s="10">
        <v>7.0000000000000007E-2</v>
      </c>
      <c r="D8" s="6">
        <v>0.08</v>
      </c>
      <c r="E8" s="8">
        <v>0.05</v>
      </c>
      <c r="F8" s="4">
        <v>0.1</v>
      </c>
    </row>
    <row r="9" spans="1:6" x14ac:dyDescent="0.25">
      <c r="A9" t="s">
        <v>23</v>
      </c>
      <c r="B9" s="4">
        <v>0.03</v>
      </c>
      <c r="C9" s="10">
        <v>3.5000000000000003E-2</v>
      </c>
      <c r="D9" s="6">
        <v>3.5000000000000003E-2</v>
      </c>
      <c r="E9" s="8">
        <v>0.03</v>
      </c>
      <c r="F9" s="4">
        <v>0.03</v>
      </c>
    </row>
    <row r="10" spans="1:6" x14ac:dyDescent="0.25">
      <c r="A10" t="s">
        <v>11</v>
      </c>
      <c r="B10" s="4">
        <v>6.5000000000000002E-2</v>
      </c>
      <c r="C10" s="10">
        <v>0.05</v>
      </c>
      <c r="D10" s="6">
        <v>0.05</v>
      </c>
      <c r="E10" s="8">
        <v>7.4999999999999997E-2</v>
      </c>
      <c r="F10" s="4">
        <v>0.04</v>
      </c>
    </row>
    <row r="11" spans="1:6" ht="33" customHeight="1" x14ac:dyDescent="0.25">
      <c r="A11" s="1" t="s">
        <v>19</v>
      </c>
      <c r="B11" s="4">
        <v>7.0000000000000007E-2</v>
      </c>
      <c r="C11" s="10">
        <v>6.5000000000000002E-2</v>
      </c>
      <c r="D11" s="6">
        <v>0.09</v>
      </c>
      <c r="E11" s="8">
        <v>0.05</v>
      </c>
      <c r="F11" s="4">
        <v>0.03</v>
      </c>
    </row>
    <row r="12" spans="1:6" x14ac:dyDescent="0.25">
      <c r="A12" t="s">
        <v>8</v>
      </c>
      <c r="B12" s="4">
        <f>(0.0475+0.04)/2</f>
        <v>4.3749999999999997E-2</v>
      </c>
      <c r="C12" s="10">
        <v>4.4999999999999998E-2</v>
      </c>
      <c r="D12" s="6">
        <v>0.04</v>
      </c>
      <c r="E12" s="8">
        <v>0.05</v>
      </c>
      <c r="F12" s="4">
        <v>4.4999999999999998E-2</v>
      </c>
    </row>
    <row r="13" spans="1:6" x14ac:dyDescent="0.25">
      <c r="A13" t="s">
        <v>3</v>
      </c>
      <c r="B13" s="4">
        <v>5.5E-2</v>
      </c>
      <c r="C13" s="10">
        <v>0.05</v>
      </c>
      <c r="D13" s="6">
        <v>0.05</v>
      </c>
      <c r="E13" s="8">
        <v>0.04</v>
      </c>
      <c r="F13" s="4">
        <v>0.06</v>
      </c>
    </row>
    <row r="14" spans="1:6" x14ac:dyDescent="0.25">
      <c r="A14" t="s">
        <v>6</v>
      </c>
      <c r="B14" s="4">
        <v>0.12</v>
      </c>
      <c r="C14" s="10">
        <v>7.0000000000000007E-2</v>
      </c>
      <c r="D14" s="6">
        <v>0.09</v>
      </c>
      <c r="E14" s="8">
        <v>9.5000000000000001E-2</v>
      </c>
      <c r="F14" s="4">
        <v>0.04</v>
      </c>
    </row>
    <row r="15" spans="1:6" x14ac:dyDescent="0.25">
      <c r="A15" t="s">
        <v>24</v>
      </c>
      <c r="B15" s="4">
        <v>0.2</v>
      </c>
      <c r="C15" s="10">
        <v>0.19</v>
      </c>
      <c r="D15" s="6">
        <v>0.17</v>
      </c>
      <c r="E15" s="8">
        <f>(0.15+0.18)/2</f>
        <v>0.16499999999999998</v>
      </c>
      <c r="F15" s="4">
        <v>0.15</v>
      </c>
    </row>
    <row r="16" spans="1:6" x14ac:dyDescent="0.25">
      <c r="A16" t="s">
        <v>2</v>
      </c>
      <c r="B16" s="4">
        <v>0.06</v>
      </c>
      <c r="C16" s="10">
        <v>7.0000000000000007E-2</v>
      </c>
      <c r="D16" s="6">
        <v>0.06</v>
      </c>
      <c r="E16" s="8">
        <v>5.5E-2</v>
      </c>
      <c r="F16" s="4">
        <v>0.04</v>
      </c>
    </row>
    <row r="17" spans="1:6" x14ac:dyDescent="0.25">
      <c r="A17" t="s">
        <v>4</v>
      </c>
      <c r="B17" s="4">
        <v>0.12</v>
      </c>
      <c r="C17" s="10">
        <v>9.5000000000000001E-2</v>
      </c>
      <c r="D17" s="6">
        <v>0.1</v>
      </c>
      <c r="E17" s="8">
        <v>0.11</v>
      </c>
      <c r="F17" s="4">
        <v>0.1</v>
      </c>
    </row>
    <row r="18" spans="1:6" x14ac:dyDescent="0.25">
      <c r="A18" t="s">
        <v>5</v>
      </c>
      <c r="B18" s="4" t="s">
        <v>20</v>
      </c>
      <c r="C18" s="10">
        <f>(0.1+0.135)/2</f>
        <v>0.11750000000000001</v>
      </c>
      <c r="D18" s="6">
        <v>0.1</v>
      </c>
      <c r="E18" s="8">
        <v>0.14000000000000001</v>
      </c>
      <c r="F18" s="4">
        <f>(0.11+0.15+0.15)/3</f>
        <v>0.13666666666666669</v>
      </c>
    </row>
    <row r="19" spans="1:6" x14ac:dyDescent="0.25">
      <c r="A19" t="s">
        <v>18</v>
      </c>
      <c r="B19" s="4">
        <v>0.06</v>
      </c>
      <c r="C19" s="10">
        <v>4.4999999999999998E-2</v>
      </c>
      <c r="D19" s="6">
        <v>0.04</v>
      </c>
      <c r="E19" s="8">
        <v>0.06</v>
      </c>
      <c r="F19" s="4">
        <v>0.05</v>
      </c>
    </row>
    <row r="20" spans="1:6" ht="30" customHeight="1" x14ac:dyDescent="0.25">
      <c r="A20" s="1" t="s">
        <v>10</v>
      </c>
      <c r="B20" s="4">
        <v>7.0000000000000007E-2</v>
      </c>
      <c r="C20" s="10">
        <v>0.11</v>
      </c>
      <c r="D20" s="6" t="s">
        <v>17</v>
      </c>
      <c r="E20" s="8">
        <v>0.05</v>
      </c>
      <c r="F20" s="4">
        <v>0.09</v>
      </c>
    </row>
    <row r="21" spans="1:6" ht="28.5" customHeight="1" x14ac:dyDescent="0.25">
      <c r="A21" s="1" t="s">
        <v>25</v>
      </c>
      <c r="B21" s="4">
        <v>0.105</v>
      </c>
      <c r="C21" s="10">
        <f>(0.07+0.11)/2</f>
        <v>0.09</v>
      </c>
      <c r="D21" s="6">
        <v>9.5000000000000001E-2</v>
      </c>
      <c r="E21" s="8">
        <v>6.5000000000000002E-2</v>
      </c>
      <c r="F21" s="4">
        <v>8.5000000000000006E-2</v>
      </c>
    </row>
  </sheetData>
  <printOptions gridLines="1"/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2"/>
    </sheetView>
  </sheetViews>
  <sheetFormatPr defaultRowHeight="15" x14ac:dyDescent="0.25"/>
  <sheetData/>
  <sortState ref="A1:A1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</dc:creator>
  <cp:lastModifiedBy>Glen</cp:lastModifiedBy>
  <cp:lastPrinted>2023-09-17T18:51:05Z</cp:lastPrinted>
  <dcterms:created xsi:type="dcterms:W3CDTF">2023-09-17T13:12:01Z</dcterms:created>
  <dcterms:modified xsi:type="dcterms:W3CDTF">2024-09-22T14:26:05Z</dcterms:modified>
</cp:coreProperties>
</file>