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extended grazing/crabgrass/"/>
    </mc:Choice>
  </mc:AlternateContent>
  <xr:revisionPtr revIDLastSave="0" documentId="13_ncr:1_{BDAD4FB2-82B9-694A-8CA2-C0F605347F2F}" xr6:coauthVersionLast="47" xr6:coauthVersionMax="47" xr10:uidLastSave="{00000000-0000-0000-0000-000000000000}"/>
  <bookViews>
    <workbookView xWindow="140" yWindow="500" windowWidth="14980" windowHeight="15820" xr2:uid="{F10DF8D7-0EB8-4548-9978-F3950EF45030}"/>
  </bookViews>
  <sheets>
    <sheet name="CSM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I14" i="1" l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K5" i="1" l="1"/>
  <c r="K4" i="1"/>
  <c r="K3" i="1"/>
</calcChain>
</file>

<file path=xl/sharedStrings.xml><?xml version="1.0" encoding="utf-8"?>
<sst xmlns="http://schemas.openxmlformats.org/spreadsheetml/2006/main" count="44" uniqueCount="16">
  <si>
    <t>dry matter grams per quarter square meter</t>
  </si>
  <si>
    <t>rep</t>
  </si>
  <si>
    <t>crabgrass</t>
  </si>
  <si>
    <t>sudangrass</t>
  </si>
  <si>
    <t>pearl millet</t>
  </si>
  <si>
    <t>cut</t>
  </si>
  <si>
    <t>date</t>
  </si>
  <si>
    <t>species</t>
  </si>
  <si>
    <t>g/m2</t>
  </si>
  <si>
    <t>pounds/acre</t>
  </si>
  <si>
    <t>average</t>
  </si>
  <si>
    <t>harvested when crabgrass was at boot stage, sudan grass was 36 inches and millet was 24 inches</t>
  </si>
  <si>
    <t>height</t>
  </si>
  <si>
    <t>growth stage</t>
  </si>
  <si>
    <t>vegetative</t>
  </si>
  <si>
    <t>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</si>
</sst>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crabgrass%20planting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AT4">
            <v>718.16597796143242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2734-C447-714D-96AA-CCD01A900161}">
  <dimension ref="B1:P14"/>
  <sheetViews>
    <sheetView tabSelected="1" topLeftCell="F1" workbookViewId="0">
      <selection activeCell="J36" sqref="J36"/>
    </sheetView>
  </sheetViews>
  <sheetFormatPr baseColWidth="10" defaultRowHeight="16" x14ac:dyDescent="0.2"/>
  <sheetData>
    <row r="1" spans="2:16" x14ac:dyDescent="0.2">
      <c r="B1" t="s">
        <v>11</v>
      </c>
    </row>
    <row r="2" spans="2:16" x14ac:dyDescent="0.2">
      <c r="B2" t="s">
        <v>7</v>
      </c>
      <c r="C2" t="s">
        <v>1</v>
      </c>
      <c r="D2" t="s">
        <v>5</v>
      </c>
      <c r="E2" t="s">
        <v>6</v>
      </c>
      <c r="F2" t="s">
        <v>12</v>
      </c>
      <c r="G2" t="s">
        <v>13</v>
      </c>
      <c r="H2" t="s">
        <v>0</v>
      </c>
      <c r="I2" t="s">
        <v>8</v>
      </c>
      <c r="J2" t="s">
        <v>9</v>
      </c>
      <c r="K2" t="s">
        <v>10</v>
      </c>
      <c r="L2" t="s">
        <v>5</v>
      </c>
      <c r="M2" t="s">
        <v>6</v>
      </c>
      <c r="N2" t="s">
        <v>12</v>
      </c>
      <c r="O2" t="s">
        <v>13</v>
      </c>
      <c r="P2" t="s">
        <v>0</v>
      </c>
    </row>
    <row r="3" spans="2:16" x14ac:dyDescent="0.2">
      <c r="B3" t="s">
        <v>3</v>
      </c>
      <c r="C3">
        <v>1</v>
      </c>
      <c r="D3">
        <v>1</v>
      </c>
      <c r="E3" s="1">
        <v>44763</v>
      </c>
      <c r="F3">
        <v>59</v>
      </c>
      <c r="G3" t="s">
        <v>14</v>
      </c>
      <c r="H3">
        <v>92.4</v>
      </c>
      <c r="I3">
        <f>H3*4</f>
        <v>369.6</v>
      </c>
      <c r="J3">
        <f>[1]Sheet1!$AT$4</f>
        <v>718.16597796143242</v>
      </c>
      <c r="K3">
        <f>AVERAGE(J3,J6,J9,J12)</f>
        <v>3015.9719352617076</v>
      </c>
      <c r="L3">
        <v>2</v>
      </c>
      <c r="M3" s="1">
        <v>45147</v>
      </c>
      <c r="P3">
        <v>33.799999999999997</v>
      </c>
    </row>
    <row r="4" spans="2:16" x14ac:dyDescent="0.2">
      <c r="B4" t="s">
        <v>4</v>
      </c>
      <c r="C4">
        <v>1</v>
      </c>
      <c r="D4">
        <v>1</v>
      </c>
      <c r="E4" s="1">
        <v>44763</v>
      </c>
      <c r="F4">
        <v>30.5</v>
      </c>
      <c r="G4" t="s">
        <v>14</v>
      </c>
      <c r="H4">
        <v>68</v>
      </c>
      <c r="I4">
        <f t="shared" ref="I4:I40" si="0">H4*4</f>
        <v>272</v>
      </c>
      <c r="J4">
        <f t="shared" ref="J4:J40" si="1">I4/435.6*4047</f>
        <v>2527.0523415977959</v>
      </c>
      <c r="K4">
        <f t="shared" ref="K4:K5" si="2">AVERAGE(J4,J7,J10,J13)</f>
        <v>2253.9077134986228</v>
      </c>
      <c r="L4">
        <v>2</v>
      </c>
      <c r="M4" s="1">
        <v>45147</v>
      </c>
      <c r="P4">
        <v>71.2</v>
      </c>
    </row>
    <row r="5" spans="2:16" x14ac:dyDescent="0.2">
      <c r="B5" t="s">
        <v>2</v>
      </c>
      <c r="C5">
        <v>1</v>
      </c>
      <c r="D5">
        <v>1</v>
      </c>
      <c r="E5" s="1">
        <v>44763</v>
      </c>
      <c r="F5">
        <v>36.5</v>
      </c>
      <c r="G5" t="s">
        <v>15</v>
      </c>
      <c r="H5">
        <v>77.900000000000006</v>
      </c>
      <c r="I5">
        <f t="shared" si="0"/>
        <v>311.60000000000002</v>
      </c>
      <c r="J5">
        <f t="shared" si="1"/>
        <v>2894.9614325068869</v>
      </c>
      <c r="K5">
        <f t="shared" si="2"/>
        <v>3170.8932506887049</v>
      </c>
      <c r="L5">
        <v>2</v>
      </c>
      <c r="M5" s="1">
        <v>45147</v>
      </c>
      <c r="N5">
        <v>14</v>
      </c>
      <c r="O5" t="s">
        <v>15</v>
      </c>
      <c r="P5">
        <v>18.7</v>
      </c>
    </row>
    <row r="6" spans="2:16" x14ac:dyDescent="0.2">
      <c r="B6" t="s">
        <v>3</v>
      </c>
      <c r="C6">
        <v>2</v>
      </c>
      <c r="D6">
        <v>1</v>
      </c>
      <c r="E6" s="1">
        <v>44763</v>
      </c>
      <c r="F6">
        <v>53</v>
      </c>
      <c r="G6" t="s">
        <v>14</v>
      </c>
      <c r="H6">
        <v>104.8</v>
      </c>
      <c r="I6">
        <f t="shared" si="0"/>
        <v>419.2</v>
      </c>
      <c r="J6">
        <f t="shared" si="1"/>
        <v>3894.6336088154267</v>
      </c>
      <c r="L6">
        <v>2</v>
      </c>
      <c r="M6" s="1">
        <v>45147</v>
      </c>
      <c r="P6">
        <v>39</v>
      </c>
    </row>
    <row r="7" spans="2:16" x14ac:dyDescent="0.2">
      <c r="B7" t="s">
        <v>4</v>
      </c>
      <c r="C7">
        <v>2</v>
      </c>
      <c r="D7">
        <v>1</v>
      </c>
      <c r="E7" s="1">
        <v>44763</v>
      </c>
      <c r="F7">
        <v>23</v>
      </c>
      <c r="G7" t="s">
        <v>14</v>
      </c>
      <c r="H7">
        <v>67.5</v>
      </c>
      <c r="I7">
        <f t="shared" si="0"/>
        <v>270</v>
      </c>
      <c r="J7">
        <f t="shared" si="1"/>
        <v>2508.4710743801652</v>
      </c>
      <c r="L7">
        <v>2</v>
      </c>
      <c r="M7" s="1">
        <v>45147</v>
      </c>
      <c r="P7">
        <v>49.4</v>
      </c>
    </row>
    <row r="8" spans="2:16" x14ac:dyDescent="0.2">
      <c r="B8" t="s">
        <v>2</v>
      </c>
      <c r="C8">
        <v>2</v>
      </c>
      <c r="D8">
        <v>1</v>
      </c>
      <c r="E8" s="1">
        <v>44763</v>
      </c>
      <c r="F8">
        <v>26</v>
      </c>
      <c r="G8" t="s">
        <v>15</v>
      </c>
      <c r="H8">
        <v>52.2</v>
      </c>
      <c r="I8">
        <f t="shared" si="0"/>
        <v>208.8</v>
      </c>
      <c r="J8">
        <f t="shared" si="1"/>
        <v>1939.8842975206612</v>
      </c>
      <c r="L8">
        <v>2</v>
      </c>
      <c r="M8" s="1">
        <v>45147</v>
      </c>
      <c r="N8">
        <v>15</v>
      </c>
      <c r="O8" t="s">
        <v>15</v>
      </c>
      <c r="P8">
        <v>17.100000000000001</v>
      </c>
    </row>
    <row r="9" spans="2:16" x14ac:dyDescent="0.2">
      <c r="B9" t="s">
        <v>3</v>
      </c>
      <c r="C9">
        <v>3</v>
      </c>
      <c r="D9">
        <v>1</v>
      </c>
      <c r="E9" s="1">
        <v>44763</v>
      </c>
      <c r="F9">
        <v>48</v>
      </c>
      <c r="G9" t="s">
        <v>14</v>
      </c>
      <c r="H9">
        <v>94.7</v>
      </c>
      <c r="I9">
        <f t="shared" si="0"/>
        <v>378.8</v>
      </c>
      <c r="J9">
        <f t="shared" si="1"/>
        <v>3519.2920110192836</v>
      </c>
      <c r="L9">
        <v>2</v>
      </c>
      <c r="M9" s="1">
        <v>45147</v>
      </c>
      <c r="P9">
        <v>57.6</v>
      </c>
    </row>
    <row r="10" spans="2:16" x14ac:dyDescent="0.2">
      <c r="B10" t="s">
        <v>4</v>
      </c>
      <c r="C10">
        <v>3</v>
      </c>
      <c r="D10">
        <v>1</v>
      </c>
      <c r="E10" s="1">
        <v>44763</v>
      </c>
      <c r="F10">
        <v>32</v>
      </c>
      <c r="G10" t="s">
        <v>14</v>
      </c>
      <c r="H10">
        <v>51</v>
      </c>
      <c r="I10">
        <f t="shared" si="0"/>
        <v>204</v>
      </c>
      <c r="J10">
        <f t="shared" si="1"/>
        <v>1895.2892561983469</v>
      </c>
      <c r="L10">
        <v>2</v>
      </c>
      <c r="M10" s="1">
        <v>45147</v>
      </c>
      <c r="P10">
        <v>82.1</v>
      </c>
    </row>
    <row r="11" spans="2:16" x14ac:dyDescent="0.2">
      <c r="B11" t="s">
        <v>2</v>
      </c>
      <c r="C11">
        <v>3</v>
      </c>
      <c r="D11">
        <v>1</v>
      </c>
      <c r="E11" s="1">
        <v>44763</v>
      </c>
      <c r="F11">
        <v>34</v>
      </c>
      <c r="G11" t="s">
        <v>15</v>
      </c>
      <c r="H11">
        <v>95.9</v>
      </c>
      <c r="I11">
        <f t="shared" si="0"/>
        <v>383.6</v>
      </c>
      <c r="J11">
        <f t="shared" si="1"/>
        <v>3563.8870523415976</v>
      </c>
      <c r="L11">
        <v>2</v>
      </c>
      <c r="M11" s="1">
        <v>45147</v>
      </c>
      <c r="N11">
        <v>18</v>
      </c>
      <c r="O11" t="s">
        <v>15</v>
      </c>
      <c r="P11">
        <v>28.4</v>
      </c>
    </row>
    <row r="12" spans="2:16" x14ac:dyDescent="0.2">
      <c r="B12" t="s">
        <v>3</v>
      </c>
      <c r="C12">
        <v>4</v>
      </c>
      <c r="D12">
        <v>1</v>
      </c>
      <c r="E12" s="1">
        <v>44763</v>
      </c>
      <c r="F12">
        <v>41</v>
      </c>
      <c r="G12" t="s">
        <v>14</v>
      </c>
      <c r="H12">
        <v>105.8</v>
      </c>
      <c r="I12">
        <f t="shared" si="0"/>
        <v>423.2</v>
      </c>
      <c r="J12">
        <f t="shared" si="1"/>
        <v>3931.7961432506881</v>
      </c>
      <c r="L12">
        <v>2</v>
      </c>
      <c r="M12" s="1">
        <v>45147</v>
      </c>
      <c r="P12">
        <v>44.1</v>
      </c>
    </row>
    <row r="13" spans="2:16" x14ac:dyDescent="0.2">
      <c r="B13" t="s">
        <v>4</v>
      </c>
      <c r="C13">
        <v>4</v>
      </c>
      <c r="D13">
        <v>1</v>
      </c>
      <c r="E13" s="1">
        <v>44763</v>
      </c>
      <c r="F13">
        <v>25</v>
      </c>
      <c r="G13" t="s">
        <v>14</v>
      </c>
      <c r="H13">
        <v>56.1</v>
      </c>
      <c r="I13">
        <f t="shared" si="0"/>
        <v>224.4</v>
      </c>
      <c r="J13">
        <f t="shared" si="1"/>
        <v>2084.818181818182</v>
      </c>
      <c r="L13">
        <v>2</v>
      </c>
      <c r="M13" s="1">
        <v>45147</v>
      </c>
      <c r="P13">
        <v>47.4</v>
      </c>
    </row>
    <row r="14" spans="2:16" x14ac:dyDescent="0.2">
      <c r="B14" t="s">
        <v>2</v>
      </c>
      <c r="C14">
        <v>4</v>
      </c>
      <c r="D14">
        <v>1</v>
      </c>
      <c r="E14" s="1">
        <v>44763</v>
      </c>
      <c r="F14">
        <v>31</v>
      </c>
      <c r="G14" t="s">
        <v>15</v>
      </c>
      <c r="H14">
        <v>115.3</v>
      </c>
      <c r="I14">
        <f t="shared" si="0"/>
        <v>461.2</v>
      </c>
      <c r="J14">
        <f t="shared" si="1"/>
        <v>4284.840220385674</v>
      </c>
      <c r="L14">
        <v>2</v>
      </c>
      <c r="M14" s="1">
        <v>45147</v>
      </c>
      <c r="N14">
        <v>15</v>
      </c>
      <c r="O14" t="s">
        <v>15</v>
      </c>
      <c r="P14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2022-08-02T19:27:35Z</dcterms:created>
  <dcterms:modified xsi:type="dcterms:W3CDTF">2023-01-04T14:48:01Z</dcterms:modified>
</cp:coreProperties>
</file>