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i\2024\2023FIg_grant\"/>
    </mc:Choice>
  </mc:AlternateContent>
  <xr:revisionPtr revIDLastSave="0" documentId="13_ncr:1_{F260E2A4-65AF-41B2-BDA9-11CFA9D9B7BB}" xr6:coauthVersionLast="47" xr6:coauthVersionMax="47" xr10:uidLastSave="{00000000-0000-0000-0000-000000000000}"/>
  <bookViews>
    <workbookView xWindow="-120" yWindow="-120" windowWidth="27120" windowHeight="16320" activeTab="2" xr2:uid="{2C89925D-5724-43AF-9885-204919627677}"/>
  </bookViews>
  <sheets>
    <sheet name="收获情况 (2)" sheetId="3" r:id="rId1"/>
    <sheet name="收获情况" sheetId="1" r:id="rId2"/>
    <sheet name="枝条情况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2" l="1"/>
  <c r="A26" i="2"/>
  <c r="A28" i="2"/>
  <c r="A29" i="2"/>
  <c r="A30" i="2"/>
  <c r="A31" i="2"/>
  <c r="A37" i="2"/>
  <c r="A41" i="2"/>
  <c r="AM46" i="3"/>
  <c r="AM45" i="3"/>
  <c r="AM44" i="3"/>
  <c r="AM43" i="3"/>
  <c r="AM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U6" i="3"/>
  <c r="AU5" i="3"/>
  <c r="AU4" i="3"/>
  <c r="AU3" i="3"/>
  <c r="AM35" i="1"/>
  <c r="AP41" i="1" s="1"/>
  <c r="AM36" i="1"/>
  <c r="AM37" i="1"/>
  <c r="AM33" i="1"/>
  <c r="AM34" i="1"/>
  <c r="E42" i="1"/>
  <c r="F42" i="1"/>
  <c r="H42" i="1"/>
  <c r="AJ42" i="1"/>
  <c r="AK42" i="1"/>
  <c r="AL42" i="1"/>
  <c r="AF42" i="1"/>
  <c r="AG42" i="1"/>
  <c r="AH42" i="1"/>
  <c r="AI42" i="1"/>
  <c r="AB42" i="1"/>
  <c r="AC42" i="1"/>
  <c r="AD42" i="1"/>
  <c r="AE42" i="1"/>
  <c r="U42" i="1"/>
  <c r="V42" i="1"/>
  <c r="W42" i="1"/>
  <c r="X42" i="1"/>
  <c r="Y42" i="1"/>
  <c r="Z42" i="1"/>
  <c r="AA42" i="1"/>
  <c r="O42" i="1"/>
  <c r="P42" i="1"/>
  <c r="Q42" i="1"/>
  <c r="R42" i="1"/>
  <c r="S42" i="1"/>
  <c r="T42" i="1"/>
  <c r="K42" i="1"/>
  <c r="L42" i="1"/>
  <c r="M42" i="1"/>
  <c r="N42" i="1"/>
  <c r="G42" i="1"/>
  <c r="I42" i="1"/>
  <c r="J42" i="1"/>
  <c r="C42" i="1"/>
  <c r="D42" i="1"/>
  <c r="B42" i="1"/>
  <c r="AM30" i="1"/>
  <c r="AM31" i="1"/>
  <c r="AM32" i="1"/>
  <c r="AM38" i="1"/>
  <c r="AM39" i="1"/>
  <c r="AM40" i="1"/>
  <c r="AM41" i="1"/>
  <c r="AM25" i="1"/>
  <c r="AM26" i="1"/>
  <c r="AM27" i="1"/>
  <c r="AM28" i="1"/>
  <c r="AM29" i="1"/>
  <c r="AP40" i="3" l="1"/>
  <c r="AM41" i="3"/>
  <c r="AX19" i="3"/>
  <c r="AP30" i="3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5" i="1"/>
  <c r="A3" i="2"/>
  <c r="A15" i="2"/>
  <c r="A16" i="2"/>
  <c r="A17" i="2"/>
  <c r="A22" i="2"/>
  <c r="AM4" i="1"/>
  <c r="AM21" i="1"/>
  <c r="AM22" i="1"/>
  <c r="AM23" i="1"/>
  <c r="AM24" i="1"/>
  <c r="AM43" i="1"/>
  <c r="AM44" i="1"/>
  <c r="AM45" i="1"/>
  <c r="AM46" i="1"/>
  <c r="AM47" i="1"/>
  <c r="AP31" i="1" l="1"/>
  <c r="AP20" i="1"/>
  <c r="A5" i="2"/>
  <c r="A58" i="2"/>
  <c r="A12" i="2"/>
  <c r="A20" i="2"/>
  <c r="AM42" i="1"/>
</calcChain>
</file>

<file path=xl/sharedStrings.xml><?xml version="1.0" encoding="utf-8"?>
<sst xmlns="http://schemas.openxmlformats.org/spreadsheetml/2006/main" count="160" uniqueCount="71">
  <si>
    <t xml:space="preserve">Fig harvest </t>
  </si>
  <si>
    <t>Date</t>
  </si>
  <si>
    <t>#2</t>
  </si>
  <si>
    <t>#4</t>
  </si>
  <si>
    <t>#8</t>
  </si>
  <si>
    <t>#11</t>
  </si>
  <si>
    <t>#12</t>
  </si>
  <si>
    <t>#13</t>
  </si>
  <si>
    <t>#14</t>
  </si>
  <si>
    <t>#15</t>
  </si>
  <si>
    <t>#16</t>
  </si>
  <si>
    <t>#17</t>
  </si>
  <si>
    <t>#19</t>
  </si>
  <si>
    <t>#20</t>
  </si>
  <si>
    <t>#21</t>
  </si>
  <si>
    <t>#22</t>
  </si>
  <si>
    <t>#28</t>
  </si>
  <si>
    <t>#32</t>
  </si>
  <si>
    <t>#41</t>
  </si>
  <si>
    <t>c</t>
  </si>
  <si>
    <t>b</t>
  </si>
  <si>
    <t>W6</t>
  </si>
  <si>
    <t>w1</t>
  </si>
  <si>
    <t>YellowBIg</t>
  </si>
  <si>
    <t>Yellow Big</t>
  </si>
  <si>
    <t>Total</t>
  </si>
  <si>
    <t>Sep_Sum</t>
  </si>
  <si>
    <t>Improved Celesta(W8)</t>
  </si>
  <si>
    <t>W7</t>
  </si>
  <si>
    <t>#1</t>
  </si>
  <si>
    <t>#3</t>
  </si>
  <si>
    <t>#5</t>
  </si>
  <si>
    <t>#6</t>
  </si>
  <si>
    <t>#7</t>
  </si>
  <si>
    <t>#9</t>
  </si>
  <si>
    <t>#10</t>
  </si>
  <si>
    <t>#18</t>
  </si>
  <si>
    <t>#23</t>
  </si>
  <si>
    <t>#24</t>
  </si>
  <si>
    <t>#25</t>
  </si>
  <si>
    <t>#26</t>
  </si>
  <si>
    <t>#27</t>
  </si>
  <si>
    <t>#29</t>
  </si>
  <si>
    <t>#30</t>
  </si>
  <si>
    <t>#31</t>
  </si>
  <si>
    <t>#33</t>
  </si>
  <si>
    <t>#34</t>
  </si>
  <si>
    <t>#35</t>
  </si>
  <si>
    <t>#36</t>
  </si>
  <si>
    <t>#37</t>
  </si>
  <si>
    <t>#38</t>
  </si>
  <si>
    <t>#39</t>
  </si>
  <si>
    <t>#40</t>
  </si>
  <si>
    <t>#42</t>
  </si>
  <si>
    <t>sum</t>
  </si>
  <si>
    <t>紫小</t>
  </si>
  <si>
    <t>绿大</t>
  </si>
  <si>
    <t>绿皮红肉</t>
  </si>
  <si>
    <t xml:space="preserve"> </t>
  </si>
  <si>
    <t>绿小</t>
  </si>
  <si>
    <t>w3</t>
  </si>
  <si>
    <t>behand 22</t>
  </si>
  <si>
    <t>Oct Sum</t>
  </si>
  <si>
    <t>Nov_Sum</t>
  </si>
  <si>
    <t xml:space="preserve">New shoot </t>
  </si>
  <si>
    <t>Old shoot</t>
  </si>
  <si>
    <t>Num. Fig</t>
  </si>
  <si>
    <t>2nd shoot from the old shoot</t>
  </si>
  <si>
    <t>Num.Tree</t>
  </si>
  <si>
    <t>Big Green</t>
  </si>
  <si>
    <t>Fig Harvest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</si>
</sst>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2" borderId="0" xfId="0" applyFill="1"/>
    <xf numFmtId="0" fontId="0" fillId="3" borderId="0" xfId="0" applyFill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2" borderId="1" xfId="0" applyFont="1" applyFill="1" applyBorder="1"/>
    <xf numFmtId="164" fontId="3" fillId="0" borderId="0" xfId="0" applyNumberFormat="1" applyFont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6" borderId="1" xfId="0" applyNumberFormat="1" applyFont="1" applyFill="1" applyBorder="1"/>
    <xf numFmtId="0" fontId="2" fillId="6" borderId="1" xfId="0" applyFont="1" applyFill="1" applyBorder="1" applyAlignment="1">
      <alignment horizontal="center"/>
    </xf>
    <xf numFmtId="0" fontId="0" fillId="6" borderId="0" xfId="0" applyFill="1"/>
    <xf numFmtId="0" fontId="4" fillId="0" borderId="0" xfId="0" applyFont="1"/>
    <xf numFmtId="164" fontId="5" fillId="0" borderId="0" xfId="0" applyNumberFormat="1" applyFont="1"/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ADA09-0F49-427E-A37D-D935143A0B71}">
  <dimension ref="A1:AX47"/>
  <sheetViews>
    <sheetView topLeftCell="D1" workbookViewId="0">
      <selection activeCell="AH7" sqref="AH7"/>
    </sheetView>
  </sheetViews>
  <sheetFormatPr defaultRowHeight="15" x14ac:dyDescent="0.25"/>
  <cols>
    <col min="1" max="1" width="7" style="18" customWidth="1"/>
    <col min="2" max="2" width="5.7109375" customWidth="1"/>
    <col min="3" max="3" width="6" customWidth="1"/>
    <col min="4" max="4" width="5.42578125" customWidth="1"/>
    <col min="5" max="6" width="5.28515625" customWidth="1"/>
    <col min="7" max="7" width="4.85546875" customWidth="1"/>
    <col min="8" max="8" width="7" customWidth="1"/>
    <col min="9" max="9" width="6.140625" customWidth="1"/>
    <col min="10" max="10" width="6.28515625" customWidth="1"/>
    <col min="11" max="11" width="7" customWidth="1"/>
    <col min="12" max="12" width="7.7109375" customWidth="1"/>
    <col min="13" max="13" width="6.42578125" customWidth="1"/>
    <col min="14" max="14" width="6.28515625" customWidth="1"/>
    <col min="15" max="15" width="7.28515625" customWidth="1"/>
    <col min="16" max="18" width="7.7109375" customWidth="1"/>
    <col min="19" max="19" width="6.85546875" customWidth="1"/>
    <col min="20" max="21" width="7.7109375" customWidth="1"/>
    <col min="22" max="22" width="6.5703125" customWidth="1"/>
    <col min="23" max="23" width="5.7109375" customWidth="1"/>
    <col min="24" max="24" width="6" customWidth="1"/>
    <col min="25" max="26" width="5.7109375" customWidth="1"/>
    <col min="27" max="27" width="6.42578125" customWidth="1"/>
    <col min="28" max="28" width="5.85546875" customWidth="1"/>
    <col min="29" max="29" width="5.7109375" customWidth="1"/>
    <col min="30" max="30" width="5.5703125" customWidth="1"/>
    <col min="31" max="31" width="6" customWidth="1"/>
    <col min="32" max="32" width="5.7109375" customWidth="1"/>
    <col min="33" max="33" width="6" customWidth="1"/>
    <col min="34" max="34" width="5.85546875" customWidth="1"/>
    <col min="35" max="35" width="5.42578125" customWidth="1"/>
    <col min="36" max="36" width="5.28515625" customWidth="1"/>
    <col min="37" max="37" width="6.28515625" customWidth="1"/>
    <col min="38" max="38" width="7.7109375" customWidth="1"/>
    <col min="39" max="39" width="5.42578125" customWidth="1"/>
  </cols>
  <sheetData>
    <row r="1" spans="1:48" ht="15.75" x14ac:dyDescent="0.25">
      <c r="S1" s="25"/>
      <c r="T1" s="26" t="s">
        <v>0</v>
      </c>
      <c r="U1" s="25"/>
      <c r="AS1" t="s">
        <v>24</v>
      </c>
      <c r="AU1" t="s">
        <v>25</v>
      </c>
    </row>
    <row r="2" spans="1:48" x14ac:dyDescent="0.25">
      <c r="A2" s="19" t="s">
        <v>1</v>
      </c>
      <c r="B2" s="1" t="s">
        <v>19</v>
      </c>
      <c r="C2" s="1" t="s">
        <v>20</v>
      </c>
      <c r="D2" s="1" t="s">
        <v>22</v>
      </c>
      <c r="E2" s="1" t="s">
        <v>60</v>
      </c>
      <c r="F2" s="1" t="s">
        <v>21</v>
      </c>
      <c r="G2" s="1" t="s">
        <v>28</v>
      </c>
      <c r="H2" s="1" t="s">
        <v>29</v>
      </c>
      <c r="I2" s="1" t="s">
        <v>2</v>
      </c>
      <c r="J2" s="1" t="s">
        <v>3</v>
      </c>
      <c r="K2" s="1" t="s">
        <v>33</v>
      </c>
      <c r="L2" s="1" t="s">
        <v>4</v>
      </c>
      <c r="M2" s="1" t="s">
        <v>34</v>
      </c>
      <c r="N2" s="1" t="s">
        <v>35</v>
      </c>
      <c r="O2" s="1" t="s">
        <v>5</v>
      </c>
      <c r="P2" s="1" t="s">
        <v>6</v>
      </c>
      <c r="Q2" s="1" t="s">
        <v>7</v>
      </c>
      <c r="R2" s="1" t="s">
        <v>8</v>
      </c>
      <c r="S2" s="1" t="s">
        <v>9</v>
      </c>
      <c r="T2" s="1" t="s">
        <v>10</v>
      </c>
      <c r="U2" s="1" t="s">
        <v>11</v>
      </c>
      <c r="V2" s="1" t="s">
        <v>36</v>
      </c>
      <c r="W2" s="1" t="s">
        <v>12</v>
      </c>
      <c r="X2" s="1" t="s">
        <v>13</v>
      </c>
      <c r="Y2" s="1" t="s">
        <v>14</v>
      </c>
      <c r="Z2" s="1" t="s">
        <v>15</v>
      </c>
      <c r="AA2" s="1" t="s">
        <v>37</v>
      </c>
      <c r="AB2" s="1" t="s">
        <v>38</v>
      </c>
      <c r="AC2" s="1"/>
      <c r="AD2" s="1"/>
      <c r="AE2" s="1"/>
      <c r="AF2" s="1"/>
      <c r="AG2" s="1"/>
      <c r="AH2" s="1"/>
      <c r="AI2" s="1"/>
      <c r="AJ2" s="1"/>
      <c r="AK2" s="1" t="s">
        <v>39</v>
      </c>
      <c r="AL2" s="1" t="s">
        <v>41</v>
      </c>
      <c r="AM2" s="1" t="s">
        <v>16</v>
      </c>
      <c r="AN2" s="1" t="s">
        <v>44</v>
      </c>
      <c r="AO2" s="1" t="s">
        <v>17</v>
      </c>
      <c r="AP2" s="1" t="s">
        <v>49</v>
      </c>
      <c r="AQ2" s="1" t="s">
        <v>51</v>
      </c>
      <c r="AR2" s="1" t="s">
        <v>52</v>
      </c>
      <c r="AS2" s="1" t="s">
        <v>18</v>
      </c>
      <c r="AT2" s="1" t="s">
        <v>27</v>
      </c>
      <c r="AV2" t="s">
        <v>61</v>
      </c>
    </row>
    <row r="3" spans="1:48" x14ac:dyDescent="0.25">
      <c r="A3" s="19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>
        <f>SUM(B3:AT3)</f>
        <v>0</v>
      </c>
    </row>
    <row r="4" spans="1:48" x14ac:dyDescent="0.25">
      <c r="A4" s="19">
        <v>45528</v>
      </c>
      <c r="B4" s="2"/>
      <c r="C4" s="2"/>
      <c r="D4" s="2"/>
      <c r="E4" s="2"/>
      <c r="F4" s="2"/>
      <c r="G4" s="2"/>
      <c r="H4" s="2"/>
      <c r="I4" s="2"/>
      <c r="J4" s="2"/>
      <c r="K4" s="2"/>
      <c r="L4" s="2">
        <v>2</v>
      </c>
      <c r="M4" s="2"/>
      <c r="N4" s="2"/>
      <c r="O4" s="2"/>
      <c r="P4" s="2"/>
      <c r="Q4" s="2"/>
      <c r="R4" s="2"/>
      <c r="S4" s="2"/>
      <c r="T4" s="2"/>
      <c r="U4" s="2"/>
      <c r="V4" s="2"/>
      <c r="W4" s="2">
        <v>2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>
        <v>2</v>
      </c>
      <c r="AT4" s="2"/>
      <c r="AU4">
        <f>SUM(B4:AT4)</f>
        <v>6</v>
      </c>
    </row>
    <row r="5" spans="1:48" x14ac:dyDescent="0.25">
      <c r="A5" s="20">
        <v>45536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>
        <v>1</v>
      </c>
      <c r="M5" s="17"/>
      <c r="N5" s="17"/>
      <c r="O5" s="17"/>
      <c r="P5" s="17"/>
      <c r="Q5" s="17">
        <v>3</v>
      </c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>
        <v>2</v>
      </c>
      <c r="AS5" s="17"/>
      <c r="AT5" s="17"/>
      <c r="AU5" s="3">
        <f>SUM(B5:AT5)</f>
        <v>6</v>
      </c>
    </row>
    <row r="6" spans="1:48" x14ac:dyDescent="0.25">
      <c r="A6" s="20">
        <v>45539</v>
      </c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>
        <v>1</v>
      </c>
      <c r="R6" s="6"/>
      <c r="S6" s="6"/>
      <c r="T6" s="6">
        <v>1</v>
      </c>
      <c r="U6" s="6">
        <v>1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3">
        <f>SUM(B6:AT6)</f>
        <v>3</v>
      </c>
    </row>
    <row r="7" spans="1:48" x14ac:dyDescent="0.25">
      <c r="A7" s="20">
        <v>45540</v>
      </c>
      <c r="B7" s="5"/>
      <c r="C7" s="5"/>
      <c r="D7" s="5"/>
      <c r="E7" s="5"/>
      <c r="F7" s="5"/>
      <c r="G7" s="5"/>
      <c r="H7" s="6"/>
      <c r="I7" s="6">
        <v>2</v>
      </c>
      <c r="J7" s="6"/>
      <c r="K7" s="6"/>
      <c r="L7" s="6">
        <v>1</v>
      </c>
      <c r="M7" s="6"/>
      <c r="N7" s="6"/>
      <c r="O7" s="6">
        <v>1</v>
      </c>
      <c r="P7" s="6">
        <v>1</v>
      </c>
      <c r="Q7" s="6">
        <v>2</v>
      </c>
      <c r="R7" s="6">
        <v>2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>
        <v>1</v>
      </c>
      <c r="AT7" s="6">
        <v>3</v>
      </c>
      <c r="AU7" s="3">
        <f>SUM(B7:AT7)</f>
        <v>13</v>
      </c>
    </row>
    <row r="8" spans="1:48" x14ac:dyDescent="0.25">
      <c r="A8" s="20">
        <v>45542</v>
      </c>
      <c r="B8" s="5"/>
      <c r="C8" s="5"/>
      <c r="D8" s="5"/>
      <c r="E8" s="5"/>
      <c r="F8" s="5"/>
      <c r="G8" s="5"/>
      <c r="H8" s="6"/>
      <c r="I8" s="6"/>
      <c r="J8" s="6"/>
      <c r="K8" s="6"/>
      <c r="L8" s="6"/>
      <c r="M8" s="6"/>
      <c r="N8" s="6"/>
      <c r="O8" s="6">
        <v>2</v>
      </c>
      <c r="P8" s="6"/>
      <c r="Q8" s="6">
        <v>3</v>
      </c>
      <c r="R8" s="6">
        <v>1</v>
      </c>
      <c r="S8" s="6"/>
      <c r="T8" s="6"/>
      <c r="U8" s="6"/>
      <c r="V8" s="6"/>
      <c r="W8" s="6">
        <v>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3">
        <f>SUM(B8:AT8)</f>
        <v>8</v>
      </c>
    </row>
    <row r="9" spans="1:48" x14ac:dyDescent="0.25">
      <c r="A9" s="20">
        <v>45544</v>
      </c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>
        <v>2</v>
      </c>
      <c r="P9" s="6">
        <v>1</v>
      </c>
      <c r="Q9" s="6">
        <v>10</v>
      </c>
      <c r="R9" s="6">
        <v>1</v>
      </c>
      <c r="S9" s="6"/>
      <c r="T9" s="6"/>
      <c r="U9" s="6">
        <v>3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3">
        <f>SUM(B9:AT9)</f>
        <v>17</v>
      </c>
    </row>
    <row r="10" spans="1:48" x14ac:dyDescent="0.25">
      <c r="A10" s="20">
        <v>45546</v>
      </c>
      <c r="B10" s="5"/>
      <c r="C10" s="5"/>
      <c r="D10" s="5"/>
      <c r="E10" s="5"/>
      <c r="F10" s="6">
        <v>3</v>
      </c>
      <c r="G10" s="6">
        <v>2</v>
      </c>
      <c r="H10" s="6"/>
      <c r="I10" s="6">
        <v>12</v>
      </c>
      <c r="J10" s="6"/>
      <c r="K10" s="6"/>
      <c r="L10" s="6">
        <v>2</v>
      </c>
      <c r="M10" s="6"/>
      <c r="N10" s="6"/>
      <c r="O10" s="6">
        <v>2</v>
      </c>
      <c r="P10" s="6">
        <v>7</v>
      </c>
      <c r="Q10" s="6">
        <v>9</v>
      </c>
      <c r="R10" s="6">
        <v>4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>
        <v>1</v>
      </c>
      <c r="AT10" s="6"/>
      <c r="AU10" s="3">
        <f>SUM(B10:AT10)</f>
        <v>42</v>
      </c>
    </row>
    <row r="11" spans="1:48" x14ac:dyDescent="0.25">
      <c r="A11" s="20">
        <v>45547</v>
      </c>
      <c r="B11" s="6">
        <v>1</v>
      </c>
      <c r="C11" s="6"/>
      <c r="D11" s="6"/>
      <c r="E11" s="6"/>
      <c r="F11" s="6"/>
      <c r="G11" s="6"/>
      <c r="H11" s="6"/>
      <c r="I11" s="6">
        <v>6</v>
      </c>
      <c r="J11" s="6"/>
      <c r="K11" s="6"/>
      <c r="L11" s="6"/>
      <c r="M11" s="6"/>
      <c r="N11" s="6"/>
      <c r="O11" s="6">
        <v>5</v>
      </c>
      <c r="P11" s="6">
        <v>10</v>
      </c>
      <c r="Q11" s="6">
        <v>19</v>
      </c>
      <c r="R11" s="6">
        <v>12</v>
      </c>
      <c r="S11" s="6"/>
      <c r="T11" s="6"/>
      <c r="U11" s="6">
        <v>1</v>
      </c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>
        <v>3</v>
      </c>
      <c r="AT11" s="6"/>
      <c r="AU11" s="3">
        <f>SUM(B11:AT11)</f>
        <v>57</v>
      </c>
    </row>
    <row r="12" spans="1:48" x14ac:dyDescent="0.25">
      <c r="A12" s="20">
        <v>45549</v>
      </c>
      <c r="B12" s="6">
        <v>1</v>
      </c>
      <c r="C12" s="6">
        <v>1</v>
      </c>
      <c r="D12" s="6"/>
      <c r="E12" s="6"/>
      <c r="F12" s="6">
        <v>9</v>
      </c>
      <c r="G12" s="6"/>
      <c r="H12" s="6"/>
      <c r="I12" s="6">
        <v>3</v>
      </c>
      <c r="J12" s="6">
        <v>1</v>
      </c>
      <c r="K12" s="6"/>
      <c r="L12" s="6"/>
      <c r="M12" s="6"/>
      <c r="N12" s="6"/>
      <c r="O12" s="6">
        <v>2</v>
      </c>
      <c r="P12" s="6">
        <v>6</v>
      </c>
      <c r="Q12" s="6">
        <v>3</v>
      </c>
      <c r="R12" s="6">
        <v>7</v>
      </c>
      <c r="S12" s="6"/>
      <c r="T12" s="6"/>
      <c r="U12" s="6">
        <v>2</v>
      </c>
      <c r="V12" s="6"/>
      <c r="W12" s="6"/>
      <c r="X12" s="6">
        <v>5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>
        <v>2</v>
      </c>
      <c r="AT12" s="6">
        <v>1</v>
      </c>
      <c r="AU12" s="3">
        <f>SUM(B12:AT12)</f>
        <v>43</v>
      </c>
    </row>
    <row r="13" spans="1:48" x14ac:dyDescent="0.25">
      <c r="A13" s="20">
        <v>45552</v>
      </c>
      <c r="B13" s="6">
        <v>4</v>
      </c>
      <c r="C13" s="6"/>
      <c r="D13" s="6">
        <v>2</v>
      </c>
      <c r="E13" s="6"/>
      <c r="F13" s="6"/>
      <c r="G13" s="6"/>
      <c r="H13" s="6"/>
      <c r="I13" s="6">
        <v>1</v>
      </c>
      <c r="J13" s="6"/>
      <c r="K13" s="6"/>
      <c r="L13" s="6"/>
      <c r="M13" s="6"/>
      <c r="N13" s="6"/>
      <c r="O13" s="6">
        <v>3</v>
      </c>
      <c r="P13" s="6">
        <v>9</v>
      </c>
      <c r="Q13" s="6">
        <v>4</v>
      </c>
      <c r="R13" s="6">
        <v>8</v>
      </c>
      <c r="S13" s="6"/>
      <c r="T13" s="6"/>
      <c r="U13" s="6">
        <v>5</v>
      </c>
      <c r="V13" s="6"/>
      <c r="W13" s="6">
        <v>1</v>
      </c>
      <c r="X13" s="6"/>
      <c r="Y13" s="6">
        <v>1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3">
        <f>SUM(B13:AT13)</f>
        <v>38</v>
      </c>
    </row>
    <row r="14" spans="1:48" x14ac:dyDescent="0.25">
      <c r="A14" s="20">
        <v>45553</v>
      </c>
      <c r="B14" s="6"/>
      <c r="C14" s="6">
        <v>1</v>
      </c>
      <c r="D14" s="6">
        <v>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2</v>
      </c>
      <c r="Q14" s="6"/>
      <c r="R14" s="6">
        <v>3</v>
      </c>
      <c r="S14" s="6"/>
      <c r="T14" s="6"/>
      <c r="U14" s="6">
        <v>1</v>
      </c>
      <c r="V14" s="6"/>
      <c r="W14" s="6">
        <v>2</v>
      </c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3">
        <f>SUM(B14:AT14)</f>
        <v>10</v>
      </c>
    </row>
    <row r="15" spans="1:48" x14ac:dyDescent="0.25">
      <c r="A15" s="20">
        <v>45555</v>
      </c>
      <c r="B15" s="6">
        <v>1</v>
      </c>
      <c r="C15" s="6"/>
      <c r="D15" s="6"/>
      <c r="E15" s="6"/>
      <c r="F15" s="6"/>
      <c r="G15" s="6"/>
      <c r="H15" s="6"/>
      <c r="I15" s="6">
        <v>2</v>
      </c>
      <c r="J15" s="6"/>
      <c r="K15" s="6"/>
      <c r="L15" s="6"/>
      <c r="M15" s="6"/>
      <c r="N15" s="6"/>
      <c r="O15" s="6">
        <v>2</v>
      </c>
      <c r="P15" s="6">
        <v>3</v>
      </c>
      <c r="Q15" s="6">
        <v>3</v>
      </c>
      <c r="R15" s="6">
        <v>7</v>
      </c>
      <c r="S15" s="6"/>
      <c r="T15" s="6"/>
      <c r="U15" s="6">
        <v>1</v>
      </c>
      <c r="V15" s="6"/>
      <c r="W15" s="6"/>
      <c r="X15" s="6"/>
      <c r="Y15" s="6"/>
      <c r="Z15" s="6">
        <v>1</v>
      </c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>
        <v>4</v>
      </c>
      <c r="AT15" s="6"/>
      <c r="AU15" s="3">
        <f>SUM(B15:AT15)</f>
        <v>24</v>
      </c>
    </row>
    <row r="16" spans="1:48" x14ac:dyDescent="0.25">
      <c r="A16" s="20">
        <v>45557</v>
      </c>
      <c r="B16" s="6"/>
      <c r="C16" s="6">
        <v>3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v>1</v>
      </c>
      <c r="R16" s="6">
        <v>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3">
        <f>SUM(B16:AT16)</f>
        <v>7</v>
      </c>
    </row>
    <row r="17" spans="1:50" x14ac:dyDescent="0.25">
      <c r="A17" s="20">
        <v>45558</v>
      </c>
      <c r="B17" s="6">
        <v>1</v>
      </c>
      <c r="C17" s="6">
        <v>1</v>
      </c>
      <c r="D17" s="6"/>
      <c r="E17" s="6"/>
      <c r="F17" s="6">
        <v>1</v>
      </c>
      <c r="G17" s="6"/>
      <c r="H17" s="6"/>
      <c r="I17" s="6"/>
      <c r="J17" s="6"/>
      <c r="K17" s="6"/>
      <c r="L17" s="6">
        <v>1</v>
      </c>
      <c r="M17" s="6"/>
      <c r="N17" s="6"/>
      <c r="O17" s="6"/>
      <c r="P17" s="6">
        <v>1</v>
      </c>
      <c r="Q17" s="6">
        <v>1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3">
        <f>SUM(B17:AT17)</f>
        <v>6</v>
      </c>
    </row>
    <row r="18" spans="1:50" x14ac:dyDescent="0.25">
      <c r="A18" s="20">
        <v>45561</v>
      </c>
      <c r="B18" s="6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v>3</v>
      </c>
      <c r="R18" s="6"/>
      <c r="S18" s="6"/>
      <c r="T18" s="6"/>
      <c r="U18" s="6">
        <v>1</v>
      </c>
      <c r="V18" s="6"/>
      <c r="W18" s="6">
        <v>1</v>
      </c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>
        <v>3</v>
      </c>
      <c r="AT18" s="6"/>
      <c r="AU18" s="3">
        <f>SUM(B18:AT18)</f>
        <v>11</v>
      </c>
    </row>
    <row r="19" spans="1:50" x14ac:dyDescent="0.25">
      <c r="A19" s="20">
        <v>45564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v>1</v>
      </c>
      <c r="P19" s="6"/>
      <c r="Q19" s="6">
        <v>1</v>
      </c>
      <c r="R19" s="6"/>
      <c r="S19" s="6">
        <v>1</v>
      </c>
      <c r="T19" s="6"/>
      <c r="U19" s="6">
        <v>1</v>
      </c>
      <c r="V19" s="6"/>
      <c r="W19" s="6">
        <v>2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>
        <v>1</v>
      </c>
      <c r="AT19" s="6"/>
      <c r="AU19" s="3">
        <f>SUM(B19:AT19)</f>
        <v>7</v>
      </c>
      <c r="AW19" t="s">
        <v>26</v>
      </c>
      <c r="AX19">
        <f>SUM(AU5:AU19)</f>
        <v>292</v>
      </c>
    </row>
    <row r="20" spans="1:50" x14ac:dyDescent="0.25">
      <c r="A20" s="21">
        <v>45566</v>
      </c>
      <c r="B20" s="7"/>
      <c r="C20" s="7">
        <v>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>
        <v>2</v>
      </c>
      <c r="R20" s="7">
        <v>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4">
        <f>SUM(B20:AT20)</f>
        <v>4</v>
      </c>
    </row>
    <row r="21" spans="1:50" x14ac:dyDescent="0.25">
      <c r="A21" s="21">
        <v>45574</v>
      </c>
      <c r="B21" s="7"/>
      <c r="C21" s="7">
        <v>1</v>
      </c>
      <c r="D21" s="7">
        <v>5</v>
      </c>
      <c r="E21" s="7"/>
      <c r="F21" s="7">
        <v>1</v>
      </c>
      <c r="G21" s="7"/>
      <c r="H21" s="7"/>
      <c r="I21" s="7">
        <v>6</v>
      </c>
      <c r="J21" s="7"/>
      <c r="K21" s="7"/>
      <c r="L21" s="7"/>
      <c r="M21" s="7"/>
      <c r="N21" s="7"/>
      <c r="O21" s="7">
        <v>2</v>
      </c>
      <c r="P21" s="7">
        <v>2</v>
      </c>
      <c r="Q21" s="7">
        <v>3</v>
      </c>
      <c r="R21" s="7">
        <v>6</v>
      </c>
      <c r="S21" s="7"/>
      <c r="T21" s="7">
        <v>1</v>
      </c>
      <c r="U21" s="7">
        <v>3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>
        <v>1</v>
      </c>
      <c r="AN21" s="7"/>
      <c r="AO21" s="7">
        <v>1</v>
      </c>
      <c r="AP21" s="7"/>
      <c r="AQ21" s="7"/>
      <c r="AR21" s="7"/>
      <c r="AS21" s="7"/>
      <c r="AT21" s="7">
        <v>6</v>
      </c>
      <c r="AU21" s="4">
        <f>SUM(B21:AT21)</f>
        <v>38</v>
      </c>
    </row>
    <row r="22" spans="1:50" x14ac:dyDescent="0.25">
      <c r="A22" s="21">
        <v>45576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2</v>
      </c>
      <c r="M22" s="7"/>
      <c r="N22" s="7"/>
      <c r="O22" s="7"/>
      <c r="P22" s="7">
        <v>1</v>
      </c>
      <c r="Q22" s="7"/>
      <c r="R22" s="7"/>
      <c r="S22" s="7"/>
      <c r="T22" s="7"/>
      <c r="U22" s="7">
        <v>1</v>
      </c>
      <c r="V22" s="7"/>
      <c r="W22" s="7">
        <v>1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4">
        <f>SUM(B22:AT22)</f>
        <v>5</v>
      </c>
    </row>
    <row r="23" spans="1:50" x14ac:dyDescent="0.25">
      <c r="A23" s="21">
        <v>41927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9</v>
      </c>
      <c r="P23" s="7">
        <v>14</v>
      </c>
      <c r="Q23" s="7">
        <v>9</v>
      </c>
      <c r="R23" s="7">
        <v>12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4">
        <f>SUM(B23:AT23)</f>
        <v>44</v>
      </c>
    </row>
    <row r="24" spans="1:50" x14ac:dyDescent="0.25">
      <c r="A24" s="21">
        <v>45582</v>
      </c>
      <c r="B24" s="7"/>
      <c r="C24" s="7"/>
      <c r="D24" s="7">
        <v>1</v>
      </c>
      <c r="E24" s="7"/>
      <c r="F24" s="7"/>
      <c r="G24" s="7"/>
      <c r="H24" s="7"/>
      <c r="I24" s="7">
        <v>6</v>
      </c>
      <c r="J24" s="7"/>
      <c r="K24" s="7"/>
      <c r="L24" s="7"/>
      <c r="M24" s="7">
        <v>1</v>
      </c>
      <c r="N24" s="7">
        <v>2</v>
      </c>
      <c r="O24" s="7"/>
      <c r="P24" s="7">
        <v>13</v>
      </c>
      <c r="Q24" s="7">
        <v>16</v>
      </c>
      <c r="R24" s="7">
        <v>25</v>
      </c>
      <c r="S24" s="7">
        <v>2</v>
      </c>
      <c r="T24" s="7"/>
      <c r="U24" s="7">
        <v>3</v>
      </c>
      <c r="V24" s="7">
        <v>1</v>
      </c>
      <c r="W24" s="7"/>
      <c r="X24" s="7">
        <v>3</v>
      </c>
      <c r="Y24" s="7"/>
      <c r="Z24" s="7">
        <v>1</v>
      </c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>
        <v>1</v>
      </c>
      <c r="AP24" s="7">
        <v>9</v>
      </c>
      <c r="AQ24" s="7"/>
      <c r="AR24" s="7" t="s">
        <v>58</v>
      </c>
      <c r="AS24" s="7">
        <v>3</v>
      </c>
      <c r="AT24" s="7"/>
      <c r="AU24" s="4">
        <f>SUM(B24:AT24)</f>
        <v>87</v>
      </c>
    </row>
    <row r="25" spans="1:50" x14ac:dyDescent="0.25">
      <c r="A25" s="21">
        <v>45583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4">
        <f>SUM(B25:AT25)</f>
        <v>0</v>
      </c>
    </row>
    <row r="26" spans="1:50" x14ac:dyDescent="0.25">
      <c r="A26" s="21">
        <v>45584</v>
      </c>
      <c r="B26" s="7"/>
      <c r="C26" s="7">
        <v>1</v>
      </c>
      <c r="D26" s="7">
        <v>1</v>
      </c>
      <c r="E26" s="7"/>
      <c r="F26" s="7">
        <v>4</v>
      </c>
      <c r="G26" s="7"/>
      <c r="H26" s="7"/>
      <c r="I26" s="7"/>
      <c r="J26" s="7"/>
      <c r="K26" s="7">
        <v>2</v>
      </c>
      <c r="L26" s="7"/>
      <c r="M26" s="7"/>
      <c r="N26" s="7">
        <v>3</v>
      </c>
      <c r="O26" s="7">
        <v>1</v>
      </c>
      <c r="P26" s="7"/>
      <c r="Q26" s="7">
        <v>1</v>
      </c>
      <c r="R26" s="7">
        <v>2</v>
      </c>
      <c r="S26" s="7"/>
      <c r="T26" s="7"/>
      <c r="U26" s="7">
        <v>3</v>
      </c>
      <c r="V26" s="7"/>
      <c r="W26" s="7">
        <v>2</v>
      </c>
      <c r="X26" s="7"/>
      <c r="Y26" s="7">
        <v>2</v>
      </c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>
        <v>2</v>
      </c>
      <c r="AP26" s="7">
        <v>3</v>
      </c>
      <c r="AQ26" s="7"/>
      <c r="AR26" s="7"/>
      <c r="AS26" s="7"/>
      <c r="AT26" s="7"/>
      <c r="AU26" s="4">
        <f>SUM(B26:AT26)</f>
        <v>27</v>
      </c>
    </row>
    <row r="27" spans="1:50" x14ac:dyDescent="0.25">
      <c r="A27" s="21">
        <v>45585</v>
      </c>
      <c r="B27" s="7"/>
      <c r="C27" s="7"/>
      <c r="D27" s="7">
        <v>3</v>
      </c>
      <c r="E27" s="7"/>
      <c r="F27" s="7"/>
      <c r="G27" s="7"/>
      <c r="H27" s="7"/>
      <c r="I27" s="7"/>
      <c r="J27" s="7"/>
      <c r="K27" s="7"/>
      <c r="L27" s="7">
        <v>2</v>
      </c>
      <c r="M27" s="7"/>
      <c r="N27" s="7"/>
      <c r="O27" s="7"/>
      <c r="P27" s="7">
        <v>1</v>
      </c>
      <c r="Q27" s="7">
        <v>7</v>
      </c>
      <c r="R27" s="7">
        <v>10</v>
      </c>
      <c r="S27" s="7">
        <v>3</v>
      </c>
      <c r="T27" s="7"/>
      <c r="U27" s="7"/>
      <c r="V27" s="7">
        <v>1</v>
      </c>
      <c r="W27" s="7"/>
      <c r="X27" s="7">
        <v>1</v>
      </c>
      <c r="Y27" s="7"/>
      <c r="Z27" s="7">
        <v>1</v>
      </c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>
        <v>1</v>
      </c>
      <c r="AL27" s="7"/>
      <c r="AM27" s="7">
        <v>1</v>
      </c>
      <c r="AN27" s="7"/>
      <c r="AO27" s="7"/>
      <c r="AP27" s="7">
        <v>1</v>
      </c>
      <c r="AQ27" s="7"/>
      <c r="AR27" s="7"/>
      <c r="AS27" s="7">
        <v>1</v>
      </c>
      <c r="AT27" s="7"/>
      <c r="AU27" s="4">
        <f>SUM(B27:AT27)</f>
        <v>33</v>
      </c>
    </row>
    <row r="28" spans="1:50" x14ac:dyDescent="0.25">
      <c r="A28" s="21">
        <v>45586</v>
      </c>
      <c r="B28" s="7"/>
      <c r="C28" s="7"/>
      <c r="D28" s="7">
        <v>2</v>
      </c>
      <c r="E28" s="7"/>
      <c r="F28" s="7"/>
      <c r="G28" s="7"/>
      <c r="H28" s="7"/>
      <c r="I28" s="7"/>
      <c r="J28" s="7"/>
      <c r="K28" s="7"/>
      <c r="L28" s="7"/>
      <c r="M28" s="7"/>
      <c r="N28" s="7">
        <v>2</v>
      </c>
      <c r="O28" s="7">
        <v>6</v>
      </c>
      <c r="P28" s="7">
        <v>1</v>
      </c>
      <c r="Q28" s="7"/>
      <c r="R28" s="7">
        <v>2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4">
        <f>SUM(B28:AT28)</f>
        <v>13</v>
      </c>
    </row>
    <row r="29" spans="1:50" x14ac:dyDescent="0.25">
      <c r="A29" s="21">
        <v>45590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>
        <v>1</v>
      </c>
      <c r="M29" s="7"/>
      <c r="N29" s="7"/>
      <c r="O29" s="7">
        <v>1</v>
      </c>
      <c r="P29" s="7">
        <v>1</v>
      </c>
      <c r="Q29" s="7">
        <v>1</v>
      </c>
      <c r="R29" s="7">
        <v>1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>
        <v>1</v>
      </c>
      <c r="AL29" s="7"/>
      <c r="AM29" s="4">
        <f t="shared" ref="AM29:AM36" si="0">SUM(B29:AL29)</f>
        <v>6</v>
      </c>
    </row>
    <row r="30" spans="1:50" x14ac:dyDescent="0.25">
      <c r="A30" s="21">
        <v>45596</v>
      </c>
      <c r="B30" s="7"/>
      <c r="C30" s="7"/>
      <c r="D30" s="7"/>
      <c r="E30" s="7"/>
      <c r="F30" s="7"/>
      <c r="G30" s="7"/>
      <c r="H30" s="7">
        <v>8</v>
      </c>
      <c r="I30" s="7"/>
      <c r="J30" s="7"/>
      <c r="K30" s="7">
        <v>6</v>
      </c>
      <c r="L30" s="7"/>
      <c r="M30" s="7">
        <v>5</v>
      </c>
      <c r="N30" s="7">
        <v>6</v>
      </c>
      <c r="O30" s="7">
        <v>2</v>
      </c>
      <c r="P30" s="7">
        <v>1</v>
      </c>
      <c r="Q30" s="7">
        <v>4</v>
      </c>
      <c r="R30" s="7">
        <v>8</v>
      </c>
      <c r="S30" s="7">
        <v>19</v>
      </c>
      <c r="T30" s="7"/>
      <c r="U30" s="7">
        <v>6</v>
      </c>
      <c r="V30" s="7"/>
      <c r="W30" s="7">
        <v>2</v>
      </c>
      <c r="X30" s="7"/>
      <c r="Y30" s="7">
        <v>3</v>
      </c>
      <c r="Z30" s="7">
        <v>4</v>
      </c>
      <c r="AA30" s="7">
        <v>2</v>
      </c>
      <c r="AB30" s="7">
        <v>5</v>
      </c>
      <c r="AC30" s="7">
        <v>4</v>
      </c>
      <c r="AD30" s="7">
        <v>3</v>
      </c>
      <c r="AE30" s="7">
        <v>1</v>
      </c>
      <c r="AF30" s="7">
        <v>5</v>
      </c>
      <c r="AG30" s="7">
        <v>1</v>
      </c>
      <c r="AH30" s="7">
        <v>7</v>
      </c>
      <c r="AI30" s="7">
        <v>6</v>
      </c>
      <c r="AJ30" s="7">
        <v>4</v>
      </c>
      <c r="AK30" s="7">
        <v>8</v>
      </c>
      <c r="AL30" s="7">
        <v>3</v>
      </c>
      <c r="AM30" s="4">
        <f t="shared" si="0"/>
        <v>123</v>
      </c>
      <c r="AO30" t="s">
        <v>62</v>
      </c>
      <c r="AP30">
        <f>SUM(AM20:AM30)</f>
        <v>131</v>
      </c>
    </row>
    <row r="31" spans="1:50" x14ac:dyDescent="0.25">
      <c r="A31" s="22">
        <v>45599</v>
      </c>
      <c r="B31" s="23"/>
      <c r="C31" s="23"/>
      <c r="D31" s="23"/>
      <c r="E31" s="23"/>
      <c r="F31" s="23">
        <v>1</v>
      </c>
      <c r="G31" s="23"/>
      <c r="H31" s="23">
        <v>1</v>
      </c>
      <c r="I31" s="23"/>
      <c r="J31" s="23"/>
      <c r="K31" s="23">
        <v>1</v>
      </c>
      <c r="L31" s="23">
        <v>8</v>
      </c>
      <c r="M31" s="23">
        <v>6</v>
      </c>
      <c r="N31" s="23"/>
      <c r="O31" s="23">
        <v>3</v>
      </c>
      <c r="P31" s="23">
        <v>5</v>
      </c>
      <c r="Q31" s="23">
        <v>4</v>
      </c>
      <c r="R31" s="23"/>
      <c r="S31" s="23">
        <v>8</v>
      </c>
      <c r="T31" s="23"/>
      <c r="U31" s="23">
        <v>3</v>
      </c>
      <c r="V31" s="23">
        <v>6</v>
      </c>
      <c r="W31" s="23"/>
      <c r="X31" s="23"/>
      <c r="Y31" s="23">
        <v>4</v>
      </c>
      <c r="Z31" s="23">
        <v>2</v>
      </c>
      <c r="AA31" s="23">
        <v>3</v>
      </c>
      <c r="AB31" s="23">
        <v>2</v>
      </c>
      <c r="AC31" s="23"/>
      <c r="AD31" s="23">
        <v>1</v>
      </c>
      <c r="AE31" s="23"/>
      <c r="AF31" s="23"/>
      <c r="AG31" s="23"/>
      <c r="AH31" s="23">
        <v>5</v>
      </c>
      <c r="AI31" s="23"/>
      <c r="AJ31" s="23"/>
      <c r="AK31" s="23">
        <v>6</v>
      </c>
      <c r="AL31" s="23"/>
      <c r="AM31" s="24">
        <f t="shared" si="0"/>
        <v>69</v>
      </c>
    </row>
    <row r="32" spans="1:50" x14ac:dyDescent="0.25">
      <c r="A32" s="22">
        <v>45607</v>
      </c>
      <c r="B32" s="23"/>
      <c r="C32" s="23"/>
      <c r="D32" s="23"/>
      <c r="E32" s="23">
        <v>2</v>
      </c>
      <c r="F32" s="23"/>
      <c r="G32" s="23"/>
      <c r="H32" s="23"/>
      <c r="I32" s="23"/>
      <c r="J32" s="23"/>
      <c r="K32" s="23"/>
      <c r="L32" s="23"/>
      <c r="M32" s="23"/>
      <c r="N32" s="23"/>
      <c r="O32" s="23">
        <v>5</v>
      </c>
      <c r="P32" s="23">
        <v>2</v>
      </c>
      <c r="Q32" s="23">
        <v>4</v>
      </c>
      <c r="R32" s="23">
        <v>5</v>
      </c>
      <c r="S32" s="23">
        <v>10</v>
      </c>
      <c r="T32" s="23"/>
      <c r="U32" s="23">
        <v>4</v>
      </c>
      <c r="V32" s="23"/>
      <c r="W32" s="23">
        <v>2</v>
      </c>
      <c r="X32" s="23"/>
      <c r="Y32" s="23">
        <v>6</v>
      </c>
      <c r="Z32" s="23"/>
      <c r="AA32" s="23">
        <v>1</v>
      </c>
      <c r="AB32" s="23">
        <v>8</v>
      </c>
      <c r="AC32" s="23"/>
      <c r="AD32" s="23">
        <v>1</v>
      </c>
      <c r="AE32" s="23"/>
      <c r="AF32" s="23"/>
      <c r="AG32" s="23"/>
      <c r="AH32" s="23">
        <v>1</v>
      </c>
      <c r="AI32" s="23">
        <v>2</v>
      </c>
      <c r="AJ32" s="23"/>
      <c r="AK32" s="23">
        <v>2</v>
      </c>
      <c r="AL32" s="23"/>
      <c r="AM32" s="24">
        <f t="shared" si="0"/>
        <v>55</v>
      </c>
      <c r="AN32">
        <v>2</v>
      </c>
    </row>
    <row r="33" spans="1:42" x14ac:dyDescent="0.25">
      <c r="A33" s="22">
        <v>45608</v>
      </c>
      <c r="B33" s="23"/>
      <c r="C33" s="23"/>
      <c r="D33" s="23"/>
      <c r="E33" s="23"/>
      <c r="F33" s="23"/>
      <c r="G33" s="23"/>
      <c r="H33" s="23"/>
      <c r="I33" s="23">
        <v>1</v>
      </c>
      <c r="J33" s="23"/>
      <c r="K33" s="23"/>
      <c r="L33" s="23">
        <v>2</v>
      </c>
      <c r="M33" s="23">
        <v>1</v>
      </c>
      <c r="N33" s="23"/>
      <c r="O33" s="23">
        <v>1</v>
      </c>
      <c r="P33" s="23"/>
      <c r="Q33" s="23">
        <v>4</v>
      </c>
      <c r="R33" s="23">
        <v>2</v>
      </c>
      <c r="S33" s="23">
        <v>1</v>
      </c>
      <c r="T33" s="23"/>
      <c r="U33" s="23"/>
      <c r="V33" s="23">
        <v>3</v>
      </c>
      <c r="W33" s="23">
        <v>1</v>
      </c>
      <c r="X33" s="23"/>
      <c r="Y33" s="23"/>
      <c r="Z33" s="23"/>
      <c r="AA33" s="23"/>
      <c r="AB33" s="23">
        <v>2</v>
      </c>
      <c r="AC33" s="23"/>
      <c r="AD33" s="23">
        <v>1</v>
      </c>
      <c r="AE33" s="23"/>
      <c r="AF33" s="23"/>
      <c r="AG33" s="23"/>
      <c r="AH33" s="23"/>
      <c r="AI33" s="23">
        <v>1</v>
      </c>
      <c r="AJ33" s="23"/>
      <c r="AK33" s="23"/>
      <c r="AL33" s="23"/>
      <c r="AM33" s="24">
        <f t="shared" si="0"/>
        <v>20</v>
      </c>
    </row>
    <row r="34" spans="1:42" x14ac:dyDescent="0.25">
      <c r="A34" s="22">
        <v>45610</v>
      </c>
      <c r="B34" s="23"/>
      <c r="C34" s="23"/>
      <c r="D34" s="23"/>
      <c r="E34" s="23">
        <v>2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>
        <v>1</v>
      </c>
      <c r="Q34" s="23"/>
      <c r="R34" s="23"/>
      <c r="S34" s="23"/>
      <c r="T34" s="23"/>
      <c r="U34" s="23"/>
      <c r="V34" s="23">
        <v>1</v>
      </c>
      <c r="W34" s="23"/>
      <c r="X34" s="23">
        <v>1</v>
      </c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4">
        <f t="shared" si="0"/>
        <v>5</v>
      </c>
    </row>
    <row r="35" spans="1:42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4">
        <f t="shared" si="0"/>
        <v>0</v>
      </c>
    </row>
    <row r="36" spans="1:42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4">
        <f t="shared" si="0"/>
        <v>0</v>
      </c>
    </row>
    <row r="37" spans="1:42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4">
        <f t="shared" ref="AM37:AM46" si="1">SUM(B37:AL37)</f>
        <v>0</v>
      </c>
    </row>
    <row r="38" spans="1:42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4">
        <f t="shared" si="1"/>
        <v>0</v>
      </c>
    </row>
    <row r="39" spans="1:42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4">
        <f t="shared" si="1"/>
        <v>0</v>
      </c>
    </row>
    <row r="40" spans="1:42" x14ac:dyDescent="0.25">
      <c r="A40" s="2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4">
        <f t="shared" si="1"/>
        <v>0</v>
      </c>
      <c r="AO40" t="s">
        <v>63</v>
      </c>
      <c r="AP40">
        <f>SUM(AM31:AM39)</f>
        <v>149</v>
      </c>
    </row>
    <row r="41" spans="1:42" x14ac:dyDescent="0.25">
      <c r="A41" s="21" t="s">
        <v>54</v>
      </c>
      <c r="B41" s="7">
        <f>SUM(B3:B40)</f>
        <v>11</v>
      </c>
      <c r="C41" s="7">
        <f t="shared" ref="C41:J41" si="2">SUM(C3:C40)</f>
        <v>9</v>
      </c>
      <c r="D41" s="7">
        <f t="shared" si="2"/>
        <v>15</v>
      </c>
      <c r="E41" s="7">
        <f t="shared" si="2"/>
        <v>4</v>
      </c>
      <c r="F41" s="7">
        <f t="shared" si="2"/>
        <v>19</v>
      </c>
      <c r="G41" s="7">
        <f t="shared" si="2"/>
        <v>2</v>
      </c>
      <c r="H41" s="7">
        <f t="shared" si="2"/>
        <v>9</v>
      </c>
      <c r="I41" s="7">
        <f t="shared" si="2"/>
        <v>39</v>
      </c>
      <c r="J41" s="7">
        <f t="shared" si="2"/>
        <v>1</v>
      </c>
      <c r="K41" s="7">
        <f>SUM(K3:K40)</f>
        <v>9</v>
      </c>
      <c r="L41" s="7">
        <f t="shared" ref="L41:N41" si="3">SUM(L3:L40)</f>
        <v>22</v>
      </c>
      <c r="M41" s="7">
        <f t="shared" si="3"/>
        <v>13</v>
      </c>
      <c r="N41" s="7">
        <f t="shared" si="3"/>
        <v>13</v>
      </c>
      <c r="O41" s="7">
        <f>SUM(O3:O40)</f>
        <v>50</v>
      </c>
      <c r="P41" s="7">
        <f t="shared" ref="P41:T41" si="4">SUM(P3:P40)</f>
        <v>82</v>
      </c>
      <c r="Q41" s="7">
        <f t="shared" si="4"/>
        <v>118</v>
      </c>
      <c r="R41" s="7">
        <f t="shared" si="4"/>
        <v>122</v>
      </c>
      <c r="S41" s="7">
        <f t="shared" si="4"/>
        <v>44</v>
      </c>
      <c r="T41" s="7">
        <f t="shared" si="4"/>
        <v>2</v>
      </c>
      <c r="U41" s="7">
        <f>SUM(U3:U40)</f>
        <v>39</v>
      </c>
      <c r="V41" s="7">
        <f t="shared" ref="V41:AA41" si="5">SUM(V3:V40)</f>
        <v>12</v>
      </c>
      <c r="W41" s="7">
        <f t="shared" si="5"/>
        <v>18</v>
      </c>
      <c r="X41" s="7">
        <f t="shared" si="5"/>
        <v>10</v>
      </c>
      <c r="Y41" s="7">
        <f t="shared" si="5"/>
        <v>16</v>
      </c>
      <c r="Z41" s="7">
        <f t="shared" si="5"/>
        <v>9</v>
      </c>
      <c r="AA41" s="7">
        <f t="shared" si="5"/>
        <v>6</v>
      </c>
      <c r="AB41" s="7">
        <f>SUM(AB3:AB40)</f>
        <v>17</v>
      </c>
      <c r="AC41" s="7">
        <f t="shared" ref="AC41:AE41" si="6">SUM(AC3:AC40)</f>
        <v>4</v>
      </c>
      <c r="AD41" s="7">
        <f t="shared" si="6"/>
        <v>6</v>
      </c>
      <c r="AE41" s="7">
        <f t="shared" si="6"/>
        <v>1</v>
      </c>
      <c r="AF41" s="7">
        <f>SUM(AF3:AF40)</f>
        <v>5</v>
      </c>
      <c r="AG41" s="7">
        <f t="shared" ref="AG41:AI41" si="7">SUM(AG3:AG40)</f>
        <v>1</v>
      </c>
      <c r="AH41" s="7">
        <f t="shared" si="7"/>
        <v>13</v>
      </c>
      <c r="AI41" s="7">
        <f t="shared" si="7"/>
        <v>9</v>
      </c>
      <c r="AJ41" s="7">
        <f>SUM(AJ3:AJ40)</f>
        <v>4</v>
      </c>
      <c r="AK41" s="7">
        <f t="shared" ref="AK41:AL41" si="8">SUM(AK3:AK40)</f>
        <v>18</v>
      </c>
      <c r="AL41" s="7">
        <f t="shared" si="8"/>
        <v>3</v>
      </c>
      <c r="AM41" s="4">
        <f t="shared" si="1"/>
        <v>775</v>
      </c>
    </row>
    <row r="42" spans="1:42" x14ac:dyDescent="0.25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>
        <f t="shared" si="1"/>
        <v>0</v>
      </c>
    </row>
    <row r="43" spans="1:42" x14ac:dyDescent="0.25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>
        <f t="shared" si="1"/>
        <v>0</v>
      </c>
    </row>
    <row r="44" spans="1:42" x14ac:dyDescent="0.25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>
        <f t="shared" si="1"/>
        <v>0</v>
      </c>
    </row>
    <row r="45" spans="1:42" x14ac:dyDescent="0.25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>
        <f t="shared" si="1"/>
        <v>0</v>
      </c>
    </row>
    <row r="46" spans="1:42" x14ac:dyDescent="0.25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>
        <f t="shared" si="1"/>
        <v>0</v>
      </c>
    </row>
    <row r="47" spans="1:42" x14ac:dyDescent="0.25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AB129-5C11-46FC-8F59-507532BE68DB}">
  <dimension ref="A1:AP48"/>
  <sheetViews>
    <sheetView workbookViewId="0">
      <selection activeCell="A2" sqref="A2"/>
    </sheetView>
  </sheetViews>
  <sheetFormatPr defaultRowHeight="15" x14ac:dyDescent="0.25"/>
  <cols>
    <col min="1" max="1" width="7" style="18" customWidth="1"/>
    <col min="2" max="2" width="5.7109375" customWidth="1"/>
    <col min="3" max="3" width="6" customWidth="1"/>
    <col min="4" max="4" width="5.42578125" customWidth="1"/>
    <col min="5" max="6" width="5.28515625" customWidth="1"/>
    <col min="7" max="7" width="4.85546875" customWidth="1"/>
    <col min="8" max="8" width="7" customWidth="1"/>
    <col min="9" max="9" width="6.140625" customWidth="1"/>
    <col min="10" max="10" width="6.28515625" customWidth="1"/>
    <col min="11" max="11" width="7" customWidth="1"/>
    <col min="12" max="12" width="7.7109375" customWidth="1"/>
    <col min="13" max="13" width="6.42578125" customWidth="1"/>
    <col min="14" max="14" width="6.28515625" customWidth="1"/>
    <col min="15" max="15" width="7.28515625" customWidth="1"/>
    <col min="16" max="18" width="7.7109375" customWidth="1"/>
    <col min="19" max="19" width="6.85546875" customWidth="1"/>
    <col min="20" max="21" width="7.7109375" customWidth="1"/>
    <col min="22" max="22" width="6.5703125" customWidth="1"/>
    <col min="23" max="23" width="5.7109375" customWidth="1"/>
    <col min="24" max="24" width="6" customWidth="1"/>
    <col min="25" max="26" width="5.7109375" customWidth="1"/>
    <col min="27" max="27" width="6.42578125" customWidth="1"/>
    <col min="28" max="28" width="5.85546875" customWidth="1"/>
    <col min="29" max="29" width="5.7109375" customWidth="1"/>
    <col min="30" max="30" width="5.5703125" customWidth="1"/>
    <col min="31" max="31" width="6" customWidth="1"/>
    <col min="32" max="32" width="5.7109375" customWidth="1"/>
    <col min="33" max="33" width="6" customWidth="1"/>
    <col min="34" max="34" width="5.85546875" customWidth="1"/>
    <col min="35" max="35" width="5.42578125" customWidth="1"/>
    <col min="36" max="36" width="5.28515625" customWidth="1"/>
    <col min="37" max="37" width="6.28515625" customWidth="1"/>
    <col min="38" max="38" width="7.7109375" customWidth="1"/>
    <col min="39" max="39" width="5.85546875" style="15" customWidth="1"/>
  </cols>
  <sheetData>
    <row r="1" spans="1:40" x14ac:dyDescent="0.25">
      <c r="A1" s="18" t="s">
        <v>0</v>
      </c>
      <c r="S1" t="s">
        <v>70</v>
      </c>
      <c r="T1" t="s">
        <v>23</v>
      </c>
      <c r="AK1" t="s">
        <v>24</v>
      </c>
      <c r="AM1" s="15" t="s">
        <v>25</v>
      </c>
    </row>
    <row r="2" spans="1:40" x14ac:dyDescent="0.25">
      <c r="A2" s="19" t="s">
        <v>1</v>
      </c>
      <c r="B2" s="1" t="s">
        <v>19</v>
      </c>
      <c r="C2" s="1" t="s">
        <v>20</v>
      </c>
      <c r="D2" s="1" t="s">
        <v>22</v>
      </c>
      <c r="E2" s="1" t="s">
        <v>60</v>
      </c>
      <c r="F2" s="1" t="s">
        <v>21</v>
      </c>
      <c r="G2" s="1" t="s">
        <v>28</v>
      </c>
      <c r="H2" s="1" t="s">
        <v>29</v>
      </c>
      <c r="I2" s="1" t="s">
        <v>2</v>
      </c>
      <c r="J2" s="1" t="s">
        <v>3</v>
      </c>
      <c r="K2" s="1" t="s">
        <v>33</v>
      </c>
      <c r="L2" s="1" t="s">
        <v>4</v>
      </c>
      <c r="M2" s="1" t="s">
        <v>34</v>
      </c>
      <c r="N2" s="1" t="s">
        <v>35</v>
      </c>
      <c r="O2" s="1" t="s">
        <v>5</v>
      </c>
      <c r="P2" s="1" t="s">
        <v>6</v>
      </c>
      <c r="Q2" s="1" t="s">
        <v>7</v>
      </c>
      <c r="R2" s="1" t="s">
        <v>8</v>
      </c>
      <c r="S2" s="1" t="s">
        <v>9</v>
      </c>
      <c r="T2" s="1" t="s">
        <v>10</v>
      </c>
      <c r="U2" s="1" t="s">
        <v>11</v>
      </c>
      <c r="V2" s="1" t="s">
        <v>36</v>
      </c>
      <c r="W2" s="1" t="s">
        <v>12</v>
      </c>
      <c r="X2" s="1" t="s">
        <v>13</v>
      </c>
      <c r="Y2" s="1" t="s">
        <v>14</v>
      </c>
      <c r="Z2" s="1" t="s">
        <v>15</v>
      </c>
      <c r="AA2" s="1" t="s">
        <v>37</v>
      </c>
      <c r="AB2" s="1" t="s">
        <v>38</v>
      </c>
      <c r="AC2" s="1" t="s">
        <v>39</v>
      </c>
      <c r="AD2" s="1" t="s">
        <v>41</v>
      </c>
      <c r="AE2" s="1" t="s">
        <v>16</v>
      </c>
      <c r="AF2" s="1" t="s">
        <v>44</v>
      </c>
      <c r="AG2" s="1" t="s">
        <v>17</v>
      </c>
      <c r="AH2" s="1" t="s">
        <v>49</v>
      </c>
      <c r="AI2" s="1" t="s">
        <v>51</v>
      </c>
      <c r="AJ2" s="1" t="s">
        <v>52</v>
      </c>
      <c r="AK2" s="1" t="s">
        <v>18</v>
      </c>
      <c r="AL2" s="1" t="s">
        <v>27</v>
      </c>
      <c r="AN2" t="s">
        <v>61</v>
      </c>
    </row>
    <row r="3" spans="1:40" x14ac:dyDescent="0.25">
      <c r="A3" s="19"/>
      <c r="B3" s="1"/>
      <c r="C3" s="1"/>
      <c r="D3" s="1" t="s">
        <v>69</v>
      </c>
      <c r="E3" s="1"/>
      <c r="F3" s="1" t="s">
        <v>55</v>
      </c>
      <c r="G3" s="1"/>
      <c r="H3" s="1"/>
      <c r="I3" s="1"/>
      <c r="J3" s="1"/>
      <c r="K3" s="1" t="s">
        <v>59</v>
      </c>
      <c r="L3" s="1" t="s">
        <v>56</v>
      </c>
      <c r="M3" s="1" t="s">
        <v>59</v>
      </c>
      <c r="N3" s="1"/>
      <c r="O3" s="1" t="s">
        <v>55</v>
      </c>
      <c r="P3" s="1" t="s">
        <v>55</v>
      </c>
      <c r="Q3" s="1" t="s">
        <v>55</v>
      </c>
      <c r="R3" s="1" t="s">
        <v>55</v>
      </c>
      <c r="S3" s="1" t="s">
        <v>57</v>
      </c>
      <c r="T3" s="1" t="s">
        <v>56</v>
      </c>
      <c r="U3" s="1"/>
      <c r="V3" s="1" t="s">
        <v>59</v>
      </c>
      <c r="W3" s="1"/>
      <c r="X3" s="1"/>
      <c r="Y3" s="1"/>
      <c r="Z3" s="1"/>
      <c r="AA3" s="1"/>
      <c r="AB3" s="1" t="s">
        <v>59</v>
      </c>
      <c r="AC3" s="1"/>
      <c r="AD3" s="1" t="s">
        <v>59</v>
      </c>
      <c r="AE3" s="1"/>
      <c r="AF3" s="1"/>
      <c r="AG3" s="1"/>
      <c r="AH3" s="1"/>
      <c r="AI3" s="1" t="s">
        <v>59</v>
      </c>
      <c r="AJ3" s="1" t="s">
        <v>56</v>
      </c>
      <c r="AK3" s="1" t="s">
        <v>56</v>
      </c>
      <c r="AL3" s="1"/>
    </row>
    <row r="4" spans="1:40" x14ac:dyDescent="0.25">
      <c r="A4" s="19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5">
        <f t="shared" ref="AM4:AM37" si="0">SUM(B4:AL4)</f>
        <v>0</v>
      </c>
    </row>
    <row r="5" spans="1:40" x14ac:dyDescent="0.25">
      <c r="A5" s="19">
        <v>45528</v>
      </c>
      <c r="B5" s="2"/>
      <c r="C5" s="2"/>
      <c r="D5" s="2"/>
      <c r="E5" s="2"/>
      <c r="F5" s="2"/>
      <c r="G5" s="2"/>
      <c r="H5" s="2"/>
      <c r="I5" s="2"/>
      <c r="J5" s="2"/>
      <c r="K5" s="2"/>
      <c r="L5" s="2">
        <v>2</v>
      </c>
      <c r="M5" s="2"/>
      <c r="N5" s="2"/>
      <c r="O5" s="2"/>
      <c r="P5" s="2"/>
      <c r="Q5" s="2"/>
      <c r="R5" s="2"/>
      <c r="S5" s="2"/>
      <c r="T5" s="2"/>
      <c r="U5" s="2"/>
      <c r="V5" s="2"/>
      <c r="W5" s="2">
        <v>2</v>
      </c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>
        <v>2</v>
      </c>
      <c r="AL5" s="2"/>
      <c r="AM5" s="15">
        <f t="shared" si="0"/>
        <v>6</v>
      </c>
    </row>
    <row r="6" spans="1:40" x14ac:dyDescent="0.25">
      <c r="A6" s="20">
        <v>45536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</v>
      </c>
      <c r="M6" s="17"/>
      <c r="N6" s="17"/>
      <c r="O6" s="17"/>
      <c r="P6" s="17"/>
      <c r="Q6" s="17">
        <v>3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>
        <v>2</v>
      </c>
      <c r="AK6" s="17"/>
      <c r="AL6" s="17"/>
      <c r="AM6" s="16">
        <f t="shared" si="0"/>
        <v>6</v>
      </c>
    </row>
    <row r="7" spans="1:40" x14ac:dyDescent="0.25">
      <c r="A7" s="20">
        <v>45539</v>
      </c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>
        <v>1</v>
      </c>
      <c r="R7" s="6"/>
      <c r="S7" s="6"/>
      <c r="T7" s="6">
        <v>1</v>
      </c>
      <c r="U7" s="6">
        <v>1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16">
        <f t="shared" si="0"/>
        <v>3</v>
      </c>
    </row>
    <row r="8" spans="1:40" x14ac:dyDescent="0.25">
      <c r="A8" s="20">
        <v>45540</v>
      </c>
      <c r="B8" s="5"/>
      <c r="C8" s="5"/>
      <c r="D8" s="5"/>
      <c r="E8" s="5"/>
      <c r="F8" s="5"/>
      <c r="G8" s="5"/>
      <c r="H8" s="6"/>
      <c r="I8" s="6">
        <v>2</v>
      </c>
      <c r="J8" s="6"/>
      <c r="K8" s="6"/>
      <c r="L8" s="6">
        <v>1</v>
      </c>
      <c r="M8" s="6"/>
      <c r="N8" s="6"/>
      <c r="O8" s="6">
        <v>1</v>
      </c>
      <c r="P8" s="6">
        <v>1</v>
      </c>
      <c r="Q8" s="6">
        <v>2</v>
      </c>
      <c r="R8" s="6">
        <v>2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>
        <v>1</v>
      </c>
      <c r="AL8" s="6">
        <v>3</v>
      </c>
      <c r="AM8" s="16">
        <f t="shared" si="0"/>
        <v>13</v>
      </c>
    </row>
    <row r="9" spans="1:40" x14ac:dyDescent="0.25">
      <c r="A9" s="20">
        <v>45542</v>
      </c>
      <c r="B9" s="5"/>
      <c r="C9" s="5"/>
      <c r="D9" s="5"/>
      <c r="E9" s="5"/>
      <c r="F9" s="5"/>
      <c r="G9" s="5"/>
      <c r="H9" s="6"/>
      <c r="I9" s="6"/>
      <c r="J9" s="6"/>
      <c r="K9" s="6"/>
      <c r="L9" s="6"/>
      <c r="M9" s="6"/>
      <c r="N9" s="6"/>
      <c r="O9" s="6">
        <v>2</v>
      </c>
      <c r="P9" s="6"/>
      <c r="Q9" s="6">
        <v>3</v>
      </c>
      <c r="R9" s="6">
        <v>1</v>
      </c>
      <c r="S9" s="6"/>
      <c r="T9" s="6"/>
      <c r="U9" s="6"/>
      <c r="V9" s="6"/>
      <c r="W9" s="6">
        <v>2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16">
        <f t="shared" si="0"/>
        <v>8</v>
      </c>
    </row>
    <row r="10" spans="1:40" x14ac:dyDescent="0.25">
      <c r="A10" s="20">
        <v>45544</v>
      </c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  <c r="N10" s="6"/>
      <c r="O10" s="6">
        <v>2</v>
      </c>
      <c r="P10" s="6">
        <v>1</v>
      </c>
      <c r="Q10" s="6">
        <v>10</v>
      </c>
      <c r="R10" s="6">
        <v>1</v>
      </c>
      <c r="S10" s="6"/>
      <c r="T10" s="6"/>
      <c r="U10" s="6">
        <v>3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16">
        <f t="shared" si="0"/>
        <v>17</v>
      </c>
    </row>
    <row r="11" spans="1:40" x14ac:dyDescent="0.25">
      <c r="A11" s="20">
        <v>45546</v>
      </c>
      <c r="B11" s="5"/>
      <c r="C11" s="5"/>
      <c r="D11" s="5"/>
      <c r="E11" s="5"/>
      <c r="F11" s="6">
        <v>3</v>
      </c>
      <c r="G11" s="6">
        <v>2</v>
      </c>
      <c r="H11" s="6"/>
      <c r="I11" s="6">
        <v>12</v>
      </c>
      <c r="J11" s="6"/>
      <c r="K11" s="6"/>
      <c r="L11" s="6">
        <v>2</v>
      </c>
      <c r="M11" s="6"/>
      <c r="N11" s="6"/>
      <c r="O11" s="6">
        <v>2</v>
      </c>
      <c r="P11" s="6">
        <v>7</v>
      </c>
      <c r="Q11" s="6">
        <v>9</v>
      </c>
      <c r="R11" s="6">
        <v>4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>
        <v>1</v>
      </c>
      <c r="AL11" s="6"/>
      <c r="AM11" s="16">
        <f t="shared" si="0"/>
        <v>42</v>
      </c>
    </row>
    <row r="12" spans="1:40" x14ac:dyDescent="0.25">
      <c r="A12" s="20">
        <v>45547</v>
      </c>
      <c r="B12" s="6">
        <v>1</v>
      </c>
      <c r="C12" s="6"/>
      <c r="D12" s="6"/>
      <c r="E12" s="6"/>
      <c r="F12" s="6"/>
      <c r="G12" s="6"/>
      <c r="H12" s="6"/>
      <c r="I12" s="6">
        <v>6</v>
      </c>
      <c r="J12" s="6"/>
      <c r="K12" s="6"/>
      <c r="L12" s="6"/>
      <c r="M12" s="6"/>
      <c r="N12" s="6"/>
      <c r="O12" s="6">
        <v>5</v>
      </c>
      <c r="P12" s="6">
        <v>10</v>
      </c>
      <c r="Q12" s="6">
        <v>19</v>
      </c>
      <c r="R12" s="6">
        <v>12</v>
      </c>
      <c r="S12" s="6"/>
      <c r="T12" s="6"/>
      <c r="U12" s="6">
        <v>1</v>
      </c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>
        <v>3</v>
      </c>
      <c r="AL12" s="6"/>
      <c r="AM12" s="16">
        <f t="shared" si="0"/>
        <v>57</v>
      </c>
    </row>
    <row r="13" spans="1:40" x14ac:dyDescent="0.25">
      <c r="A13" s="20">
        <v>45549</v>
      </c>
      <c r="B13" s="6">
        <v>1</v>
      </c>
      <c r="C13" s="6">
        <v>1</v>
      </c>
      <c r="D13" s="6"/>
      <c r="E13" s="6"/>
      <c r="F13" s="6">
        <v>9</v>
      </c>
      <c r="G13" s="6"/>
      <c r="H13" s="6"/>
      <c r="I13" s="6">
        <v>3</v>
      </c>
      <c r="J13" s="6">
        <v>1</v>
      </c>
      <c r="K13" s="6"/>
      <c r="L13" s="6"/>
      <c r="M13" s="6"/>
      <c r="N13" s="6"/>
      <c r="O13" s="6">
        <v>2</v>
      </c>
      <c r="P13" s="6">
        <v>6</v>
      </c>
      <c r="Q13" s="6">
        <v>3</v>
      </c>
      <c r="R13" s="6">
        <v>7</v>
      </c>
      <c r="S13" s="6"/>
      <c r="T13" s="6"/>
      <c r="U13" s="6">
        <v>2</v>
      </c>
      <c r="V13" s="6"/>
      <c r="W13" s="6"/>
      <c r="X13" s="6">
        <v>5</v>
      </c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>
        <v>2</v>
      </c>
      <c r="AL13" s="6">
        <v>1</v>
      </c>
      <c r="AM13" s="16">
        <f t="shared" si="0"/>
        <v>43</v>
      </c>
    </row>
    <row r="14" spans="1:40" x14ac:dyDescent="0.25">
      <c r="A14" s="20">
        <v>45552</v>
      </c>
      <c r="B14" s="6">
        <v>4</v>
      </c>
      <c r="C14" s="6"/>
      <c r="D14" s="6">
        <v>2</v>
      </c>
      <c r="E14" s="6"/>
      <c r="F14" s="6"/>
      <c r="G14" s="6"/>
      <c r="H14" s="6"/>
      <c r="I14" s="6">
        <v>1</v>
      </c>
      <c r="J14" s="6"/>
      <c r="K14" s="6"/>
      <c r="L14" s="6"/>
      <c r="M14" s="6"/>
      <c r="N14" s="6"/>
      <c r="O14" s="6">
        <v>3</v>
      </c>
      <c r="P14" s="6">
        <v>9</v>
      </c>
      <c r="Q14" s="6">
        <v>4</v>
      </c>
      <c r="R14" s="6">
        <v>8</v>
      </c>
      <c r="S14" s="6"/>
      <c r="T14" s="6"/>
      <c r="U14" s="6">
        <v>5</v>
      </c>
      <c r="V14" s="6"/>
      <c r="W14" s="6">
        <v>1</v>
      </c>
      <c r="X14" s="6"/>
      <c r="Y14" s="6">
        <v>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16">
        <f t="shared" si="0"/>
        <v>38</v>
      </c>
    </row>
    <row r="15" spans="1:40" x14ac:dyDescent="0.25">
      <c r="A15" s="20">
        <v>45553</v>
      </c>
      <c r="B15" s="6"/>
      <c r="C15" s="6">
        <v>1</v>
      </c>
      <c r="D15" s="6">
        <v>1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2</v>
      </c>
      <c r="Q15" s="6"/>
      <c r="R15" s="6">
        <v>3</v>
      </c>
      <c r="S15" s="6"/>
      <c r="T15" s="6"/>
      <c r="U15" s="6">
        <v>1</v>
      </c>
      <c r="V15" s="6"/>
      <c r="W15" s="6">
        <v>2</v>
      </c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16">
        <f t="shared" si="0"/>
        <v>10</v>
      </c>
    </row>
    <row r="16" spans="1:40" x14ac:dyDescent="0.25">
      <c r="A16" s="20">
        <v>45555</v>
      </c>
      <c r="B16" s="6">
        <v>1</v>
      </c>
      <c r="C16" s="6"/>
      <c r="D16" s="6"/>
      <c r="E16" s="6"/>
      <c r="F16" s="6"/>
      <c r="G16" s="6"/>
      <c r="H16" s="6"/>
      <c r="I16" s="6">
        <v>2</v>
      </c>
      <c r="J16" s="6"/>
      <c r="K16" s="6"/>
      <c r="L16" s="6"/>
      <c r="M16" s="6"/>
      <c r="N16" s="6"/>
      <c r="O16" s="6">
        <v>2</v>
      </c>
      <c r="P16" s="6">
        <v>3</v>
      </c>
      <c r="Q16" s="6">
        <v>3</v>
      </c>
      <c r="R16" s="6">
        <v>7</v>
      </c>
      <c r="S16" s="6"/>
      <c r="T16" s="6"/>
      <c r="U16" s="6">
        <v>1</v>
      </c>
      <c r="V16" s="6"/>
      <c r="W16" s="6"/>
      <c r="X16" s="6"/>
      <c r="Y16" s="6"/>
      <c r="Z16" s="6">
        <v>1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>
        <v>4</v>
      </c>
      <c r="AL16" s="6"/>
      <c r="AM16" s="16">
        <f t="shared" si="0"/>
        <v>24</v>
      </c>
    </row>
    <row r="17" spans="1:42" x14ac:dyDescent="0.25">
      <c r="A17" s="20">
        <v>45557</v>
      </c>
      <c r="B17" s="6"/>
      <c r="C17" s="6">
        <v>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v>1</v>
      </c>
      <c r="R17" s="6">
        <v>3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16">
        <f t="shared" si="0"/>
        <v>7</v>
      </c>
    </row>
    <row r="18" spans="1:42" x14ac:dyDescent="0.25">
      <c r="A18" s="20">
        <v>45558</v>
      </c>
      <c r="B18" s="6">
        <v>1</v>
      </c>
      <c r="C18" s="6">
        <v>1</v>
      </c>
      <c r="D18" s="6"/>
      <c r="E18" s="6"/>
      <c r="F18" s="6">
        <v>1</v>
      </c>
      <c r="G18" s="6"/>
      <c r="H18" s="6"/>
      <c r="I18" s="6"/>
      <c r="J18" s="6"/>
      <c r="K18" s="6"/>
      <c r="L18" s="6">
        <v>1</v>
      </c>
      <c r="M18" s="6"/>
      <c r="N18" s="6"/>
      <c r="O18" s="6"/>
      <c r="P18" s="6">
        <v>1</v>
      </c>
      <c r="Q18" s="6">
        <v>1</v>
      </c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16">
        <f t="shared" si="0"/>
        <v>6</v>
      </c>
    </row>
    <row r="19" spans="1:42" x14ac:dyDescent="0.25">
      <c r="A19" s="20">
        <v>45561</v>
      </c>
      <c r="B19" s="6">
        <v>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v>3</v>
      </c>
      <c r="R19" s="6"/>
      <c r="S19" s="6"/>
      <c r="T19" s="6"/>
      <c r="U19" s="6">
        <v>1</v>
      </c>
      <c r="V19" s="6"/>
      <c r="W19" s="6">
        <v>1</v>
      </c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>
        <v>3</v>
      </c>
      <c r="AL19" s="6"/>
      <c r="AM19" s="16">
        <f t="shared" si="0"/>
        <v>11</v>
      </c>
    </row>
    <row r="20" spans="1:42" x14ac:dyDescent="0.25">
      <c r="A20" s="20">
        <v>45564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1</v>
      </c>
      <c r="P20" s="6"/>
      <c r="Q20" s="6">
        <v>1</v>
      </c>
      <c r="R20" s="6"/>
      <c r="S20" s="6">
        <v>1</v>
      </c>
      <c r="T20" s="6"/>
      <c r="U20" s="6">
        <v>1</v>
      </c>
      <c r="V20" s="6"/>
      <c r="W20" s="6">
        <v>2</v>
      </c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>
        <v>1</v>
      </c>
      <c r="AL20" s="6"/>
      <c r="AM20" s="16">
        <f t="shared" si="0"/>
        <v>7</v>
      </c>
      <c r="AO20" t="s">
        <v>26</v>
      </c>
      <c r="AP20">
        <f>SUM(AM6:AM20)</f>
        <v>292</v>
      </c>
    </row>
    <row r="21" spans="1:42" x14ac:dyDescent="0.25">
      <c r="A21" s="21">
        <v>45566</v>
      </c>
      <c r="B21" s="7"/>
      <c r="C21" s="7">
        <v>1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>
        <v>2</v>
      </c>
      <c r="R21" s="7">
        <v>1</v>
      </c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7">
        <f t="shared" si="0"/>
        <v>4</v>
      </c>
    </row>
    <row r="22" spans="1:42" x14ac:dyDescent="0.25">
      <c r="A22" s="21">
        <v>45574</v>
      </c>
      <c r="B22" s="7"/>
      <c r="C22" s="7">
        <v>1</v>
      </c>
      <c r="D22" s="7">
        <v>5</v>
      </c>
      <c r="E22" s="7"/>
      <c r="F22" s="7">
        <v>1</v>
      </c>
      <c r="G22" s="7"/>
      <c r="H22" s="7"/>
      <c r="I22" s="7">
        <v>6</v>
      </c>
      <c r="J22" s="7"/>
      <c r="K22" s="7"/>
      <c r="L22" s="7"/>
      <c r="M22" s="7"/>
      <c r="N22" s="7"/>
      <c r="O22" s="7">
        <v>2</v>
      </c>
      <c r="P22" s="7">
        <v>2</v>
      </c>
      <c r="Q22" s="7">
        <v>3</v>
      </c>
      <c r="R22" s="7">
        <v>6</v>
      </c>
      <c r="S22" s="7"/>
      <c r="T22" s="7">
        <v>1</v>
      </c>
      <c r="U22" s="7">
        <v>3</v>
      </c>
      <c r="V22" s="7"/>
      <c r="W22" s="7"/>
      <c r="X22" s="7"/>
      <c r="Y22" s="7"/>
      <c r="Z22" s="7"/>
      <c r="AA22" s="7"/>
      <c r="AB22" s="7"/>
      <c r="AC22" s="7"/>
      <c r="AD22" s="7"/>
      <c r="AE22" s="7">
        <v>1</v>
      </c>
      <c r="AF22" s="7"/>
      <c r="AG22" s="7">
        <v>1</v>
      </c>
      <c r="AH22" s="7"/>
      <c r="AI22" s="7"/>
      <c r="AJ22" s="7"/>
      <c r="AK22" s="7"/>
      <c r="AL22" s="7">
        <v>6</v>
      </c>
      <c r="AM22" s="27">
        <f t="shared" si="0"/>
        <v>38</v>
      </c>
    </row>
    <row r="23" spans="1:42" x14ac:dyDescent="0.25">
      <c r="A23" s="21">
        <v>45576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>
        <v>2</v>
      </c>
      <c r="M23" s="7"/>
      <c r="N23" s="7"/>
      <c r="O23" s="7"/>
      <c r="P23" s="7">
        <v>1</v>
      </c>
      <c r="Q23" s="7"/>
      <c r="R23" s="7"/>
      <c r="S23" s="7"/>
      <c r="T23" s="7"/>
      <c r="U23" s="7">
        <v>1</v>
      </c>
      <c r="V23" s="7"/>
      <c r="W23" s="7">
        <v>1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7">
        <f t="shared" si="0"/>
        <v>5</v>
      </c>
    </row>
    <row r="24" spans="1:42" x14ac:dyDescent="0.25">
      <c r="A24" s="21">
        <v>41927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9</v>
      </c>
      <c r="P24" s="7">
        <v>14</v>
      </c>
      <c r="Q24" s="7">
        <v>9</v>
      </c>
      <c r="R24" s="7">
        <v>12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7">
        <f t="shared" si="0"/>
        <v>44</v>
      </c>
    </row>
    <row r="25" spans="1:42" x14ac:dyDescent="0.25">
      <c r="A25" s="21">
        <v>45582</v>
      </c>
      <c r="B25" s="7"/>
      <c r="C25" s="7"/>
      <c r="D25" s="7">
        <v>1</v>
      </c>
      <c r="E25" s="7"/>
      <c r="F25" s="7"/>
      <c r="G25" s="7"/>
      <c r="H25" s="7"/>
      <c r="I25" s="7">
        <v>6</v>
      </c>
      <c r="J25" s="7"/>
      <c r="K25" s="7"/>
      <c r="L25" s="7"/>
      <c r="M25" s="7">
        <v>1</v>
      </c>
      <c r="N25" s="7">
        <v>2</v>
      </c>
      <c r="O25" s="7"/>
      <c r="P25" s="7">
        <v>13</v>
      </c>
      <c r="Q25" s="7">
        <v>16</v>
      </c>
      <c r="R25" s="7">
        <v>25</v>
      </c>
      <c r="S25" s="7">
        <v>2</v>
      </c>
      <c r="T25" s="7"/>
      <c r="U25" s="7">
        <v>3</v>
      </c>
      <c r="V25" s="7">
        <v>1</v>
      </c>
      <c r="W25" s="7"/>
      <c r="X25" s="7">
        <v>3</v>
      </c>
      <c r="Y25" s="7"/>
      <c r="Z25" s="7">
        <v>1</v>
      </c>
      <c r="AA25" s="7"/>
      <c r="AB25" s="7"/>
      <c r="AC25" s="7"/>
      <c r="AD25" s="7"/>
      <c r="AE25" s="7"/>
      <c r="AF25" s="7"/>
      <c r="AG25" s="7">
        <v>1</v>
      </c>
      <c r="AH25" s="7">
        <v>9</v>
      </c>
      <c r="AI25" s="7"/>
      <c r="AJ25" s="7" t="s">
        <v>58</v>
      </c>
      <c r="AK25" s="7">
        <v>3</v>
      </c>
      <c r="AL25" s="7"/>
      <c r="AM25" s="27">
        <f t="shared" si="0"/>
        <v>87</v>
      </c>
    </row>
    <row r="26" spans="1:42" x14ac:dyDescent="0.25">
      <c r="A26" s="21">
        <v>45583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7">
        <f t="shared" si="0"/>
        <v>0</v>
      </c>
    </row>
    <row r="27" spans="1:42" x14ac:dyDescent="0.25">
      <c r="A27" s="21">
        <v>45584</v>
      </c>
      <c r="B27" s="7"/>
      <c r="C27" s="7">
        <v>1</v>
      </c>
      <c r="D27" s="7">
        <v>1</v>
      </c>
      <c r="E27" s="7"/>
      <c r="F27" s="7">
        <v>4</v>
      </c>
      <c r="G27" s="7"/>
      <c r="H27" s="7"/>
      <c r="I27" s="7"/>
      <c r="J27" s="7"/>
      <c r="K27" s="7">
        <v>2</v>
      </c>
      <c r="L27" s="7"/>
      <c r="M27" s="7"/>
      <c r="N27" s="7">
        <v>3</v>
      </c>
      <c r="O27" s="7">
        <v>1</v>
      </c>
      <c r="P27" s="7"/>
      <c r="Q27" s="7">
        <v>1</v>
      </c>
      <c r="R27" s="7">
        <v>2</v>
      </c>
      <c r="S27" s="7"/>
      <c r="T27" s="7"/>
      <c r="U27" s="7">
        <v>3</v>
      </c>
      <c r="V27" s="7"/>
      <c r="W27" s="7">
        <v>2</v>
      </c>
      <c r="X27" s="7"/>
      <c r="Y27" s="7">
        <v>2</v>
      </c>
      <c r="Z27" s="7"/>
      <c r="AA27" s="7"/>
      <c r="AB27" s="7"/>
      <c r="AC27" s="7"/>
      <c r="AD27" s="7"/>
      <c r="AE27" s="7"/>
      <c r="AF27" s="7"/>
      <c r="AG27" s="7">
        <v>2</v>
      </c>
      <c r="AH27" s="7">
        <v>3</v>
      </c>
      <c r="AI27" s="7"/>
      <c r="AJ27" s="7"/>
      <c r="AK27" s="7"/>
      <c r="AL27" s="7"/>
      <c r="AM27" s="27">
        <f t="shared" si="0"/>
        <v>27</v>
      </c>
    </row>
    <row r="28" spans="1:42" x14ac:dyDescent="0.25">
      <c r="A28" s="21">
        <v>45585</v>
      </c>
      <c r="B28" s="7"/>
      <c r="C28" s="7"/>
      <c r="D28" s="7">
        <v>3</v>
      </c>
      <c r="E28" s="7"/>
      <c r="F28" s="7"/>
      <c r="G28" s="7"/>
      <c r="H28" s="7"/>
      <c r="I28" s="7"/>
      <c r="J28" s="7"/>
      <c r="K28" s="7"/>
      <c r="L28" s="7">
        <v>2</v>
      </c>
      <c r="M28" s="7"/>
      <c r="N28" s="7"/>
      <c r="O28" s="7"/>
      <c r="P28" s="7">
        <v>1</v>
      </c>
      <c r="Q28" s="7">
        <v>7</v>
      </c>
      <c r="R28" s="7">
        <v>10</v>
      </c>
      <c r="S28" s="7">
        <v>3</v>
      </c>
      <c r="T28" s="7"/>
      <c r="U28" s="7"/>
      <c r="V28" s="7">
        <v>1</v>
      </c>
      <c r="W28" s="7"/>
      <c r="X28" s="7">
        <v>1</v>
      </c>
      <c r="Y28" s="7"/>
      <c r="Z28" s="7">
        <v>1</v>
      </c>
      <c r="AA28" s="7"/>
      <c r="AB28" s="7"/>
      <c r="AC28" s="7">
        <v>1</v>
      </c>
      <c r="AD28" s="7"/>
      <c r="AE28" s="7">
        <v>1</v>
      </c>
      <c r="AF28" s="7"/>
      <c r="AG28" s="7"/>
      <c r="AH28" s="7">
        <v>1</v>
      </c>
      <c r="AI28" s="7"/>
      <c r="AJ28" s="7"/>
      <c r="AK28" s="7">
        <v>1</v>
      </c>
      <c r="AL28" s="7"/>
      <c r="AM28" s="27">
        <f t="shared" si="0"/>
        <v>33</v>
      </c>
    </row>
    <row r="29" spans="1:42" x14ac:dyDescent="0.25">
      <c r="A29" s="21">
        <v>45586</v>
      </c>
      <c r="B29" s="7"/>
      <c r="C29" s="7"/>
      <c r="D29" s="7">
        <v>2</v>
      </c>
      <c r="E29" s="7"/>
      <c r="F29" s="7"/>
      <c r="G29" s="7"/>
      <c r="H29" s="7"/>
      <c r="I29" s="7"/>
      <c r="J29" s="7"/>
      <c r="K29" s="7"/>
      <c r="L29" s="7"/>
      <c r="M29" s="7"/>
      <c r="N29" s="7">
        <v>2</v>
      </c>
      <c r="O29" s="7">
        <v>6</v>
      </c>
      <c r="P29" s="7">
        <v>1</v>
      </c>
      <c r="Q29" s="7"/>
      <c r="R29" s="7">
        <v>2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7">
        <f t="shared" si="0"/>
        <v>13</v>
      </c>
    </row>
    <row r="30" spans="1:42" x14ac:dyDescent="0.25">
      <c r="A30" s="21">
        <v>45590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>
        <v>1</v>
      </c>
      <c r="M30" s="7"/>
      <c r="N30" s="7"/>
      <c r="O30" s="7">
        <v>1</v>
      </c>
      <c r="P30" s="7">
        <v>1</v>
      </c>
      <c r="Q30" s="7">
        <v>1</v>
      </c>
      <c r="R30" s="7">
        <v>1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>
        <v>1</v>
      </c>
      <c r="AL30" s="7"/>
      <c r="AM30" s="27">
        <f t="shared" si="0"/>
        <v>6</v>
      </c>
    </row>
    <row r="31" spans="1:42" x14ac:dyDescent="0.25">
      <c r="A31" s="21">
        <v>45596</v>
      </c>
      <c r="B31" s="7"/>
      <c r="C31" s="7"/>
      <c r="D31" s="7"/>
      <c r="E31" s="7"/>
      <c r="F31" s="7"/>
      <c r="G31" s="7"/>
      <c r="H31" s="7">
        <v>8</v>
      </c>
      <c r="I31" s="7"/>
      <c r="J31" s="7"/>
      <c r="K31" s="7">
        <v>6</v>
      </c>
      <c r="L31" s="7"/>
      <c r="M31" s="7">
        <v>5</v>
      </c>
      <c r="N31" s="7">
        <v>6</v>
      </c>
      <c r="O31" s="7">
        <v>2</v>
      </c>
      <c r="P31" s="7">
        <v>1</v>
      </c>
      <c r="Q31" s="7">
        <v>4</v>
      </c>
      <c r="R31" s="7">
        <v>8</v>
      </c>
      <c r="S31" s="7">
        <v>19</v>
      </c>
      <c r="T31" s="7"/>
      <c r="U31" s="7">
        <v>6</v>
      </c>
      <c r="V31" s="7"/>
      <c r="W31" s="7">
        <v>2</v>
      </c>
      <c r="X31" s="7"/>
      <c r="Y31" s="7">
        <v>3</v>
      </c>
      <c r="Z31" s="7">
        <v>4</v>
      </c>
      <c r="AA31" s="7">
        <v>2</v>
      </c>
      <c r="AB31" s="7">
        <v>5</v>
      </c>
      <c r="AC31" s="7">
        <v>4</v>
      </c>
      <c r="AD31" s="7">
        <v>3</v>
      </c>
      <c r="AE31" s="7">
        <v>1</v>
      </c>
      <c r="AF31" s="7">
        <v>5</v>
      </c>
      <c r="AG31" s="7">
        <v>1</v>
      </c>
      <c r="AH31" s="7">
        <v>7</v>
      </c>
      <c r="AI31" s="7">
        <v>6</v>
      </c>
      <c r="AJ31" s="7">
        <v>4</v>
      </c>
      <c r="AK31" s="7">
        <v>8</v>
      </c>
      <c r="AL31" s="7">
        <v>3</v>
      </c>
      <c r="AM31" s="27">
        <f t="shared" si="0"/>
        <v>123</v>
      </c>
      <c r="AO31" t="s">
        <v>62</v>
      </c>
      <c r="AP31">
        <f>SUM(AM21:AM31)</f>
        <v>380</v>
      </c>
    </row>
    <row r="32" spans="1:42" x14ac:dyDescent="0.25">
      <c r="A32" s="22">
        <v>45599</v>
      </c>
      <c r="B32" s="23"/>
      <c r="C32" s="23"/>
      <c r="D32" s="23"/>
      <c r="E32" s="23"/>
      <c r="F32" s="23">
        <v>1</v>
      </c>
      <c r="G32" s="23"/>
      <c r="H32" s="23">
        <v>1</v>
      </c>
      <c r="I32" s="23"/>
      <c r="J32" s="23"/>
      <c r="K32" s="23">
        <v>1</v>
      </c>
      <c r="L32" s="23">
        <v>8</v>
      </c>
      <c r="M32" s="23">
        <v>6</v>
      </c>
      <c r="N32" s="23"/>
      <c r="O32" s="23">
        <v>3</v>
      </c>
      <c r="P32" s="23">
        <v>5</v>
      </c>
      <c r="Q32" s="23">
        <v>4</v>
      </c>
      <c r="R32" s="23"/>
      <c r="S32" s="23">
        <v>8</v>
      </c>
      <c r="T32" s="23"/>
      <c r="U32" s="23">
        <v>3</v>
      </c>
      <c r="V32" s="23">
        <v>6</v>
      </c>
      <c r="W32" s="23"/>
      <c r="X32" s="23"/>
      <c r="Y32" s="23">
        <v>4</v>
      </c>
      <c r="Z32" s="23">
        <v>2</v>
      </c>
      <c r="AA32" s="23">
        <v>3</v>
      </c>
      <c r="AB32" s="23">
        <v>2</v>
      </c>
      <c r="AC32" s="23"/>
      <c r="AD32" s="23">
        <v>1</v>
      </c>
      <c r="AE32" s="23"/>
      <c r="AF32" s="23"/>
      <c r="AG32" s="23"/>
      <c r="AH32" s="23">
        <v>5</v>
      </c>
      <c r="AI32" s="23"/>
      <c r="AJ32" s="23"/>
      <c r="AK32" s="23">
        <v>6</v>
      </c>
      <c r="AL32" s="23"/>
      <c r="AM32" s="28">
        <f t="shared" si="0"/>
        <v>69</v>
      </c>
    </row>
    <row r="33" spans="1:42" x14ac:dyDescent="0.25">
      <c r="A33" s="22">
        <v>45607</v>
      </c>
      <c r="B33" s="23"/>
      <c r="C33" s="23"/>
      <c r="D33" s="23"/>
      <c r="E33" s="23">
        <v>2</v>
      </c>
      <c r="F33" s="23"/>
      <c r="G33" s="23"/>
      <c r="H33" s="23"/>
      <c r="I33" s="23"/>
      <c r="J33" s="23"/>
      <c r="K33" s="23"/>
      <c r="L33" s="23"/>
      <c r="M33" s="23"/>
      <c r="N33" s="23"/>
      <c r="O33" s="23">
        <v>5</v>
      </c>
      <c r="P33" s="23">
        <v>2</v>
      </c>
      <c r="Q33" s="23">
        <v>4</v>
      </c>
      <c r="R33" s="23">
        <v>5</v>
      </c>
      <c r="S33" s="23">
        <v>10</v>
      </c>
      <c r="T33" s="23"/>
      <c r="U33" s="23">
        <v>4</v>
      </c>
      <c r="V33" s="23"/>
      <c r="W33" s="23">
        <v>2</v>
      </c>
      <c r="X33" s="23"/>
      <c r="Y33" s="23">
        <v>6</v>
      </c>
      <c r="Z33" s="23"/>
      <c r="AA33" s="23">
        <v>1</v>
      </c>
      <c r="AB33" s="23">
        <v>8</v>
      </c>
      <c r="AC33" s="23"/>
      <c r="AD33" s="23">
        <v>1</v>
      </c>
      <c r="AE33" s="23"/>
      <c r="AF33" s="23"/>
      <c r="AG33" s="23"/>
      <c r="AH33" s="23">
        <v>1</v>
      </c>
      <c r="AI33" s="23">
        <v>2</v>
      </c>
      <c r="AJ33" s="23"/>
      <c r="AK33" s="23">
        <v>2</v>
      </c>
      <c r="AL33" s="23"/>
      <c r="AM33" s="28">
        <f t="shared" si="0"/>
        <v>55</v>
      </c>
      <c r="AN33">
        <v>2</v>
      </c>
    </row>
    <row r="34" spans="1:42" x14ac:dyDescent="0.25">
      <c r="A34" s="22">
        <v>45608</v>
      </c>
      <c r="B34" s="23"/>
      <c r="C34" s="23"/>
      <c r="D34" s="23"/>
      <c r="E34" s="23"/>
      <c r="F34" s="23"/>
      <c r="G34" s="23"/>
      <c r="H34" s="23"/>
      <c r="I34" s="23">
        <v>1</v>
      </c>
      <c r="J34" s="23"/>
      <c r="K34" s="23"/>
      <c r="L34" s="23">
        <v>2</v>
      </c>
      <c r="M34" s="23">
        <v>1</v>
      </c>
      <c r="N34" s="23"/>
      <c r="O34" s="23">
        <v>1</v>
      </c>
      <c r="P34" s="23"/>
      <c r="Q34" s="23">
        <v>4</v>
      </c>
      <c r="R34" s="23">
        <v>2</v>
      </c>
      <c r="S34" s="23">
        <v>1</v>
      </c>
      <c r="T34" s="23"/>
      <c r="U34" s="23"/>
      <c r="V34" s="23">
        <v>3</v>
      </c>
      <c r="W34" s="23">
        <v>1</v>
      </c>
      <c r="X34" s="23"/>
      <c r="Y34" s="23"/>
      <c r="Z34" s="23"/>
      <c r="AA34" s="23"/>
      <c r="AB34" s="23">
        <v>2</v>
      </c>
      <c r="AC34" s="23"/>
      <c r="AD34" s="23">
        <v>1</v>
      </c>
      <c r="AE34" s="23"/>
      <c r="AF34" s="23"/>
      <c r="AG34" s="23"/>
      <c r="AH34" s="23"/>
      <c r="AI34" s="23">
        <v>1</v>
      </c>
      <c r="AJ34" s="23"/>
      <c r="AK34" s="23"/>
      <c r="AL34" s="23"/>
      <c r="AM34" s="28">
        <f t="shared" si="0"/>
        <v>20</v>
      </c>
    </row>
    <row r="35" spans="1:42" x14ac:dyDescent="0.25">
      <c r="A35" s="22">
        <v>45610</v>
      </c>
      <c r="B35" s="23"/>
      <c r="C35" s="23"/>
      <c r="D35" s="23"/>
      <c r="E35" s="23">
        <v>2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v>1</v>
      </c>
      <c r="Q35" s="23"/>
      <c r="R35" s="23"/>
      <c r="S35" s="23"/>
      <c r="T35" s="23"/>
      <c r="U35" s="23"/>
      <c r="V35" s="23">
        <v>1</v>
      </c>
      <c r="W35" s="23"/>
      <c r="X35" s="23">
        <v>1</v>
      </c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8">
        <f t="shared" si="0"/>
        <v>5</v>
      </c>
    </row>
    <row r="36" spans="1:42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8">
        <f t="shared" si="0"/>
        <v>0</v>
      </c>
    </row>
    <row r="37" spans="1:42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8">
        <f t="shared" si="0"/>
        <v>0</v>
      </c>
    </row>
    <row r="38" spans="1:42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8">
        <f t="shared" ref="AM38:AM47" si="1">SUM(B38:AL38)</f>
        <v>0</v>
      </c>
    </row>
    <row r="39" spans="1:42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8">
        <f t="shared" si="1"/>
        <v>0</v>
      </c>
    </row>
    <row r="40" spans="1:42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8">
        <f t="shared" si="1"/>
        <v>0</v>
      </c>
    </row>
    <row r="41" spans="1:42" x14ac:dyDescent="0.25">
      <c r="A41" s="2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7">
        <f t="shared" si="1"/>
        <v>0</v>
      </c>
      <c r="AO41" t="s">
        <v>63</v>
      </c>
      <c r="AP41">
        <f>SUM(AM32:AM40)</f>
        <v>149</v>
      </c>
    </row>
    <row r="42" spans="1:42" x14ac:dyDescent="0.25">
      <c r="A42" s="21" t="s">
        <v>54</v>
      </c>
      <c r="B42" s="7">
        <f>SUM(B4:B41)</f>
        <v>11</v>
      </c>
      <c r="C42" s="7">
        <f t="shared" ref="C42:F42" si="2">SUM(C4:C41)</f>
        <v>9</v>
      </c>
      <c r="D42" s="7">
        <f t="shared" si="2"/>
        <v>15</v>
      </c>
      <c r="E42" s="7">
        <f t="shared" si="2"/>
        <v>4</v>
      </c>
      <c r="F42" s="7">
        <f t="shared" si="2"/>
        <v>19</v>
      </c>
      <c r="G42" s="7">
        <f t="shared" ref="G42:H42" si="3">SUM(G4:G41)</f>
        <v>2</v>
      </c>
      <c r="H42" s="7">
        <f t="shared" si="3"/>
        <v>9</v>
      </c>
      <c r="I42" s="7">
        <f t="shared" ref="I42:J42" si="4">SUM(I4:I41)</f>
        <v>39</v>
      </c>
      <c r="J42" s="7">
        <f t="shared" si="4"/>
        <v>1</v>
      </c>
      <c r="K42" s="7">
        <f>SUM(K4:K41)</f>
        <v>9</v>
      </c>
      <c r="L42" s="7">
        <f t="shared" ref="L42" si="5">SUM(L4:L41)</f>
        <v>22</v>
      </c>
      <c r="M42" s="7">
        <f t="shared" ref="M42" si="6">SUM(M4:M41)</f>
        <v>13</v>
      </c>
      <c r="N42" s="7">
        <f t="shared" ref="N42" si="7">SUM(N4:N41)</f>
        <v>13</v>
      </c>
      <c r="O42" s="7">
        <f>SUM(O4:O41)</f>
        <v>50</v>
      </c>
      <c r="P42" s="7">
        <f t="shared" ref="P42" si="8">SUM(P4:P41)</f>
        <v>82</v>
      </c>
      <c r="Q42" s="7">
        <f t="shared" ref="Q42" si="9">SUM(Q4:Q41)</f>
        <v>118</v>
      </c>
      <c r="R42" s="7">
        <f t="shared" ref="R42" si="10">SUM(R4:R41)</f>
        <v>122</v>
      </c>
      <c r="S42" s="7">
        <f t="shared" ref="S42" si="11">SUM(S4:S41)</f>
        <v>44</v>
      </c>
      <c r="T42" s="7">
        <f t="shared" ref="T42" si="12">SUM(T4:T41)</f>
        <v>2</v>
      </c>
      <c r="U42" s="7">
        <f>SUM(U4:U41)</f>
        <v>39</v>
      </c>
      <c r="V42" s="7">
        <f t="shared" ref="V42" si="13">SUM(V4:V41)</f>
        <v>12</v>
      </c>
      <c r="W42" s="7">
        <f t="shared" ref="W42" si="14">SUM(W4:W41)</f>
        <v>18</v>
      </c>
      <c r="X42" s="7">
        <f t="shared" ref="X42" si="15">SUM(X4:X41)</f>
        <v>10</v>
      </c>
      <c r="Y42" s="7">
        <f t="shared" ref="Y42" si="16">SUM(Y4:Y41)</f>
        <v>16</v>
      </c>
      <c r="Z42" s="7">
        <f t="shared" ref="Z42" si="17">SUM(Z4:Z41)</f>
        <v>9</v>
      </c>
      <c r="AA42" s="7">
        <f t="shared" ref="AA42" si="18">SUM(AA4:AA41)</f>
        <v>6</v>
      </c>
      <c r="AB42" s="7">
        <f>SUM(AB4:AB41)</f>
        <v>17</v>
      </c>
      <c r="AC42" s="7">
        <f t="shared" ref="AC42" si="19">SUM(AC4:AC41)</f>
        <v>5</v>
      </c>
      <c r="AD42" s="7">
        <f t="shared" ref="AD42" si="20">SUM(AD4:AD41)</f>
        <v>6</v>
      </c>
      <c r="AE42" s="7">
        <f t="shared" ref="AE42" si="21">SUM(AE4:AE41)</f>
        <v>3</v>
      </c>
      <c r="AF42" s="7">
        <f>SUM(AF4:AF41)</f>
        <v>5</v>
      </c>
      <c r="AG42" s="7">
        <f t="shared" ref="AG42" si="22">SUM(AG4:AG41)</f>
        <v>5</v>
      </c>
      <c r="AH42" s="7">
        <f t="shared" ref="AH42" si="23">SUM(AH4:AH41)</f>
        <v>26</v>
      </c>
      <c r="AI42" s="7">
        <f t="shared" ref="AI42" si="24">SUM(AI4:AI41)</f>
        <v>9</v>
      </c>
      <c r="AJ42" s="7">
        <f>SUM(AJ4:AJ41)</f>
        <v>6</v>
      </c>
      <c r="AK42" s="7">
        <f t="shared" ref="AK42" si="25">SUM(AK4:AK41)</f>
        <v>38</v>
      </c>
      <c r="AL42" s="7">
        <f t="shared" ref="AL42" si="26">SUM(AL4:AL41)</f>
        <v>13</v>
      </c>
      <c r="AM42" s="27">
        <f t="shared" si="1"/>
        <v>827</v>
      </c>
    </row>
    <row r="43" spans="1:42" x14ac:dyDescent="0.25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5">
        <f t="shared" si="1"/>
        <v>0</v>
      </c>
    </row>
    <row r="44" spans="1:42" x14ac:dyDescent="0.25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5">
        <f t="shared" si="1"/>
        <v>0</v>
      </c>
    </row>
    <row r="45" spans="1:42" x14ac:dyDescent="0.25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5">
        <f t="shared" si="1"/>
        <v>0</v>
      </c>
    </row>
    <row r="46" spans="1:42" x14ac:dyDescent="0.25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5">
        <f t="shared" si="1"/>
        <v>0</v>
      </c>
    </row>
    <row r="47" spans="1:42" x14ac:dyDescent="0.25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5">
        <f t="shared" si="1"/>
        <v>0</v>
      </c>
    </row>
    <row r="48" spans="1:42" x14ac:dyDescent="0.25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</sheetData>
  <phoneticPr fontId="1" type="noConversion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5C098-CBD9-4340-AF19-28F2BFC66C05}">
  <dimension ref="A1:G60"/>
  <sheetViews>
    <sheetView tabSelected="1" workbookViewId="0">
      <selection activeCell="A3" sqref="A3"/>
    </sheetView>
  </sheetViews>
  <sheetFormatPr defaultRowHeight="15" x14ac:dyDescent="0.25"/>
  <cols>
    <col min="1" max="2" width="10.7109375" style="9" customWidth="1"/>
    <col min="3" max="3" width="19.28515625" style="9" customWidth="1"/>
    <col min="4" max="4" width="15.5703125" style="9" customWidth="1"/>
    <col min="5" max="5" width="21.42578125" style="9" customWidth="1"/>
  </cols>
  <sheetData>
    <row r="1" spans="1:7" ht="29.25" customHeight="1" x14ac:dyDescent="0.25">
      <c r="A1" s="9" t="s">
        <v>66</v>
      </c>
      <c r="B1" s="9" t="s">
        <v>68</v>
      </c>
      <c r="C1" s="9" t="s">
        <v>64</v>
      </c>
      <c r="D1" s="9" t="s">
        <v>65</v>
      </c>
      <c r="E1" s="9" t="s">
        <v>67</v>
      </c>
      <c r="G1" s="14"/>
    </row>
    <row r="2" spans="1:7" x14ac:dyDescent="0.25">
      <c r="B2" s="9" t="s">
        <v>29</v>
      </c>
      <c r="C2" s="9">
        <v>3</v>
      </c>
    </row>
    <row r="3" spans="1:7" s="3" customFormat="1" x14ac:dyDescent="0.25">
      <c r="A3" s="10">
        <f>收获情况!I42</f>
        <v>39</v>
      </c>
      <c r="B3" s="10" t="s">
        <v>2</v>
      </c>
      <c r="C3" s="10">
        <v>2</v>
      </c>
      <c r="D3" s="10">
        <v>1</v>
      </c>
      <c r="E3" s="10"/>
    </row>
    <row r="4" spans="1:7" x14ac:dyDescent="0.25">
      <c r="B4" s="9" t="s">
        <v>30</v>
      </c>
      <c r="C4" s="9">
        <v>3</v>
      </c>
    </row>
    <row r="5" spans="1:7" s="3" customFormat="1" x14ac:dyDescent="0.25">
      <c r="A5" s="10">
        <f>收获情况!J42</f>
        <v>1</v>
      </c>
      <c r="B5" s="10" t="s">
        <v>3</v>
      </c>
      <c r="C5" s="10"/>
      <c r="D5" s="10"/>
      <c r="E5" s="10"/>
    </row>
    <row r="6" spans="1:7" x14ac:dyDescent="0.25">
      <c r="B6" s="9" t="s">
        <v>31</v>
      </c>
      <c r="C6" s="9">
        <v>3</v>
      </c>
      <c r="D6" s="9">
        <v>1</v>
      </c>
    </row>
    <row r="7" spans="1:7" x14ac:dyDescent="0.25">
      <c r="B7" s="12" t="s">
        <v>32</v>
      </c>
      <c r="C7" s="12">
        <v>1</v>
      </c>
      <c r="D7" s="12">
        <v>4</v>
      </c>
      <c r="E7" s="12">
        <v>3</v>
      </c>
    </row>
    <row r="8" spans="1:7" x14ac:dyDescent="0.25">
      <c r="B8" s="12"/>
      <c r="C8" s="12"/>
      <c r="D8" s="12"/>
      <c r="E8" s="12">
        <v>2</v>
      </c>
    </row>
    <row r="9" spans="1:7" x14ac:dyDescent="0.25">
      <c r="B9" s="12"/>
      <c r="C9" s="12"/>
      <c r="D9" s="12"/>
      <c r="E9" s="12">
        <v>2</v>
      </c>
    </row>
    <row r="10" spans="1:7" x14ac:dyDescent="0.25">
      <c r="B10" s="12"/>
      <c r="C10" s="12"/>
      <c r="D10" s="12"/>
      <c r="E10" s="12">
        <v>1</v>
      </c>
    </row>
    <row r="11" spans="1:7" x14ac:dyDescent="0.25">
      <c r="B11" s="9" t="s">
        <v>33</v>
      </c>
      <c r="D11" s="9">
        <v>1</v>
      </c>
    </row>
    <row r="12" spans="1:7" s="3" customFormat="1" x14ac:dyDescent="0.25">
      <c r="A12" s="10">
        <f>收获情况!L42</f>
        <v>22</v>
      </c>
      <c r="B12" s="10" t="s">
        <v>4</v>
      </c>
      <c r="C12" s="10">
        <v>3</v>
      </c>
      <c r="D12" s="10"/>
      <c r="E12" s="10"/>
    </row>
    <row r="13" spans="1:7" x14ac:dyDescent="0.25">
      <c r="B13" s="9" t="s">
        <v>34</v>
      </c>
      <c r="C13" s="9">
        <v>3</v>
      </c>
    </row>
    <row r="14" spans="1:7" x14ac:dyDescent="0.25">
      <c r="B14" s="9" t="s">
        <v>35</v>
      </c>
      <c r="C14" s="9">
        <v>3</v>
      </c>
    </row>
    <row r="15" spans="1:7" s="3" customFormat="1" x14ac:dyDescent="0.25">
      <c r="A15" s="10">
        <f>收获情况!O42</f>
        <v>50</v>
      </c>
      <c r="B15" s="10" t="s">
        <v>5</v>
      </c>
      <c r="C15" s="10">
        <v>1</v>
      </c>
      <c r="D15" s="10">
        <v>1</v>
      </c>
      <c r="E15" s="10">
        <v>2</v>
      </c>
    </row>
    <row r="16" spans="1:7" s="3" customFormat="1" x14ac:dyDescent="0.25">
      <c r="A16" s="10">
        <f>收获情况!P42</f>
        <v>82</v>
      </c>
      <c r="B16" s="10" t="s">
        <v>6</v>
      </c>
      <c r="C16" s="10">
        <v>2</v>
      </c>
      <c r="D16" s="10">
        <v>1</v>
      </c>
      <c r="E16" s="10">
        <v>4</v>
      </c>
    </row>
    <row r="17" spans="1:5" s="3" customFormat="1" x14ac:dyDescent="0.25">
      <c r="A17" s="10">
        <f>收获情况!Q42</f>
        <v>118</v>
      </c>
      <c r="B17" s="8" t="s">
        <v>7</v>
      </c>
      <c r="C17" s="8">
        <v>2</v>
      </c>
      <c r="D17" s="8">
        <v>3</v>
      </c>
      <c r="E17" s="8">
        <v>3</v>
      </c>
    </row>
    <row r="18" spans="1:5" s="3" customFormat="1" x14ac:dyDescent="0.25">
      <c r="A18" s="10"/>
      <c r="B18" s="8"/>
      <c r="C18" s="8"/>
      <c r="D18" s="8"/>
      <c r="E18" s="8">
        <v>3</v>
      </c>
    </row>
    <row r="19" spans="1:5" s="3" customFormat="1" x14ac:dyDescent="0.25">
      <c r="A19" s="10"/>
      <c r="B19" s="8"/>
      <c r="C19" s="8"/>
      <c r="D19" s="8"/>
      <c r="E19" s="8">
        <v>2</v>
      </c>
    </row>
    <row r="20" spans="1:5" s="3" customFormat="1" x14ac:dyDescent="0.25">
      <c r="A20" s="10">
        <f>收获情况!R42</f>
        <v>122</v>
      </c>
      <c r="B20" s="11" t="s">
        <v>8</v>
      </c>
      <c r="C20" s="11">
        <v>1</v>
      </c>
      <c r="D20" s="11">
        <v>2</v>
      </c>
      <c r="E20" s="11">
        <v>6</v>
      </c>
    </row>
    <row r="21" spans="1:5" s="3" customFormat="1" x14ac:dyDescent="0.25">
      <c r="A21" s="10"/>
      <c r="B21" s="11"/>
      <c r="C21" s="11"/>
      <c r="D21" s="11"/>
      <c r="E21" s="11">
        <v>3</v>
      </c>
    </row>
    <row r="22" spans="1:5" s="3" customFormat="1" x14ac:dyDescent="0.25">
      <c r="A22" s="10">
        <f>收获情况!S42</f>
        <v>44</v>
      </c>
      <c r="B22" s="13" t="s">
        <v>9</v>
      </c>
      <c r="C22" s="13">
        <v>1</v>
      </c>
      <c r="D22" s="13">
        <v>3</v>
      </c>
      <c r="E22" s="13">
        <v>6</v>
      </c>
    </row>
    <row r="23" spans="1:5" s="3" customFormat="1" x14ac:dyDescent="0.25">
      <c r="A23" s="10"/>
      <c r="B23" s="13"/>
      <c r="C23" s="13"/>
      <c r="D23" s="13"/>
      <c r="E23" s="13">
        <v>4</v>
      </c>
    </row>
    <row r="24" spans="1:5" s="3" customFormat="1" x14ac:dyDescent="0.25">
      <c r="A24" s="10"/>
      <c r="B24" s="13"/>
      <c r="C24" s="13"/>
      <c r="D24" s="13"/>
      <c r="E24" s="13">
        <v>1</v>
      </c>
    </row>
    <row r="25" spans="1:5" s="3" customFormat="1" x14ac:dyDescent="0.25">
      <c r="A25" s="10">
        <f>收获情况!T42</f>
        <v>2</v>
      </c>
      <c r="B25" s="10" t="s">
        <v>10</v>
      </c>
      <c r="C25" s="10">
        <v>4</v>
      </c>
      <c r="D25" s="10"/>
      <c r="E25" s="10"/>
    </row>
    <row r="26" spans="1:5" s="3" customFormat="1" x14ac:dyDescent="0.25">
      <c r="A26" s="10">
        <f>收获情况!U42</f>
        <v>39</v>
      </c>
      <c r="B26" s="10" t="s">
        <v>11</v>
      </c>
      <c r="C26" s="10">
        <v>2</v>
      </c>
      <c r="D26" s="10"/>
      <c r="E26" s="10"/>
    </row>
    <row r="27" spans="1:5" x14ac:dyDescent="0.25">
      <c r="B27" s="9" t="s">
        <v>36</v>
      </c>
      <c r="C27" s="9">
        <v>4</v>
      </c>
    </row>
    <row r="28" spans="1:5" s="3" customFormat="1" x14ac:dyDescent="0.25">
      <c r="A28" s="10">
        <f>收获情况!W42</f>
        <v>18</v>
      </c>
      <c r="B28" s="10" t="s">
        <v>12</v>
      </c>
      <c r="C28" s="10">
        <v>2</v>
      </c>
      <c r="D28" s="10"/>
      <c r="E28" s="10"/>
    </row>
    <row r="29" spans="1:5" s="3" customFormat="1" x14ac:dyDescent="0.25">
      <c r="A29" s="10">
        <f>收获情况!X42</f>
        <v>10</v>
      </c>
      <c r="B29" s="10" t="s">
        <v>13</v>
      </c>
      <c r="C29" s="10">
        <v>2</v>
      </c>
      <c r="D29" s="10"/>
      <c r="E29" s="10"/>
    </row>
    <row r="30" spans="1:5" s="3" customFormat="1" x14ac:dyDescent="0.25">
      <c r="A30" s="10">
        <f>收获情况!Y42</f>
        <v>16</v>
      </c>
      <c r="B30" s="10" t="s">
        <v>14</v>
      </c>
      <c r="C30" s="10">
        <v>5</v>
      </c>
      <c r="D30" s="10"/>
      <c r="E30" s="10"/>
    </row>
    <row r="31" spans="1:5" s="3" customFormat="1" x14ac:dyDescent="0.25">
      <c r="A31" s="10">
        <f>收获情况!Z42</f>
        <v>9</v>
      </c>
      <c r="B31" s="10" t="s">
        <v>15</v>
      </c>
      <c r="C31" s="10">
        <v>3</v>
      </c>
      <c r="D31" s="10"/>
      <c r="E31" s="10"/>
    </row>
    <row r="32" spans="1:5" x14ac:dyDescent="0.25">
      <c r="B32" s="9" t="s">
        <v>37</v>
      </c>
      <c r="C32" s="9">
        <v>3</v>
      </c>
    </row>
    <row r="33" spans="1:5" x14ac:dyDescent="0.25">
      <c r="B33" s="9" t="s">
        <v>38</v>
      </c>
      <c r="C33" s="9">
        <v>2</v>
      </c>
      <c r="D33" s="9">
        <v>1</v>
      </c>
    </row>
    <row r="34" spans="1:5" x14ac:dyDescent="0.25">
      <c r="B34" s="9" t="s">
        <v>39</v>
      </c>
      <c r="C34" s="9">
        <v>3</v>
      </c>
    </row>
    <row r="35" spans="1:5" x14ac:dyDescent="0.25">
      <c r="B35" s="9" t="s">
        <v>40</v>
      </c>
      <c r="C35" s="9">
        <v>1</v>
      </c>
    </row>
    <row r="36" spans="1:5" x14ac:dyDescent="0.25">
      <c r="B36" s="9" t="s">
        <v>41</v>
      </c>
      <c r="C36" s="9">
        <v>3</v>
      </c>
      <c r="D36" s="9">
        <v>1</v>
      </c>
    </row>
    <row r="37" spans="1:5" s="3" customFormat="1" x14ac:dyDescent="0.25">
      <c r="A37" s="10">
        <f>收获情况!AE42</f>
        <v>3</v>
      </c>
      <c r="B37" s="10" t="s">
        <v>16</v>
      </c>
      <c r="C37" s="10">
        <v>2</v>
      </c>
      <c r="D37" s="10">
        <v>1</v>
      </c>
      <c r="E37" s="10"/>
    </row>
    <row r="38" spans="1:5" x14ac:dyDescent="0.25">
      <c r="B38" s="9" t="s">
        <v>42</v>
      </c>
      <c r="C38" s="9">
        <v>1</v>
      </c>
    </row>
    <row r="39" spans="1:5" x14ac:dyDescent="0.25">
      <c r="B39" s="9" t="s">
        <v>43</v>
      </c>
      <c r="C39" s="9">
        <v>2</v>
      </c>
    </row>
    <row r="40" spans="1:5" x14ac:dyDescent="0.25">
      <c r="B40" s="9" t="s">
        <v>44</v>
      </c>
      <c r="C40" s="9">
        <v>3</v>
      </c>
      <c r="D40" s="9">
        <v>1</v>
      </c>
    </row>
    <row r="41" spans="1:5" s="3" customFormat="1" x14ac:dyDescent="0.25">
      <c r="A41" s="10">
        <f>收获情况!AG42</f>
        <v>5</v>
      </c>
      <c r="B41" s="10" t="s">
        <v>17</v>
      </c>
      <c r="C41" s="10">
        <v>5</v>
      </c>
      <c r="D41" s="10"/>
      <c r="E41" s="10"/>
    </row>
    <row r="42" spans="1:5" x14ac:dyDescent="0.25">
      <c r="B42" s="9" t="s">
        <v>45</v>
      </c>
      <c r="C42" s="9">
        <v>4</v>
      </c>
      <c r="D42" s="9">
        <v>1</v>
      </c>
    </row>
    <row r="43" spans="1:5" x14ac:dyDescent="0.25">
      <c r="B43" s="9" t="s">
        <v>46</v>
      </c>
      <c r="C43" s="9">
        <v>1</v>
      </c>
      <c r="D43" s="9">
        <v>2</v>
      </c>
      <c r="E43" s="9">
        <v>2</v>
      </c>
    </row>
    <row r="44" spans="1:5" x14ac:dyDescent="0.25">
      <c r="E44" s="9">
        <v>2</v>
      </c>
    </row>
    <row r="45" spans="1:5" x14ac:dyDescent="0.25">
      <c r="B45" s="9" t="s">
        <v>47</v>
      </c>
      <c r="C45" s="9">
        <v>2</v>
      </c>
    </row>
    <row r="46" spans="1:5" x14ac:dyDescent="0.25">
      <c r="B46" s="9" t="s">
        <v>48</v>
      </c>
      <c r="C46" s="9">
        <v>4</v>
      </c>
      <c r="D46" s="9">
        <v>1</v>
      </c>
    </row>
    <row r="47" spans="1:5" x14ac:dyDescent="0.25">
      <c r="B47" s="9" t="s">
        <v>49</v>
      </c>
      <c r="C47" s="9">
        <v>5</v>
      </c>
      <c r="D47" s="9">
        <v>3</v>
      </c>
      <c r="E47" s="9">
        <v>2</v>
      </c>
    </row>
    <row r="48" spans="1:5" x14ac:dyDescent="0.25">
      <c r="E48" s="9">
        <v>1</v>
      </c>
    </row>
    <row r="49" spans="1:5" x14ac:dyDescent="0.25">
      <c r="E49" s="9">
        <v>1</v>
      </c>
    </row>
    <row r="50" spans="1:5" x14ac:dyDescent="0.25">
      <c r="B50" s="9" t="s">
        <v>50</v>
      </c>
      <c r="C50" s="9">
        <v>2</v>
      </c>
    </row>
    <row r="51" spans="1:5" x14ac:dyDescent="0.25">
      <c r="B51" s="9" t="s">
        <v>51</v>
      </c>
      <c r="C51" s="9">
        <v>1</v>
      </c>
      <c r="D51" s="9">
        <v>1</v>
      </c>
    </row>
    <row r="52" spans="1:5" x14ac:dyDescent="0.25">
      <c r="B52" s="9" t="s">
        <v>52</v>
      </c>
      <c r="C52" s="9">
        <v>2</v>
      </c>
      <c r="D52" s="9">
        <v>6</v>
      </c>
      <c r="E52" s="9">
        <v>2</v>
      </c>
    </row>
    <row r="53" spans="1:5" x14ac:dyDescent="0.25">
      <c r="E53" s="9">
        <v>2</v>
      </c>
    </row>
    <row r="54" spans="1:5" x14ac:dyDescent="0.25">
      <c r="E54" s="9">
        <v>2</v>
      </c>
    </row>
    <row r="55" spans="1:5" x14ac:dyDescent="0.25">
      <c r="E55" s="9">
        <v>1</v>
      </c>
    </row>
    <row r="56" spans="1:5" x14ac:dyDescent="0.25">
      <c r="E56" s="9">
        <v>1</v>
      </c>
    </row>
    <row r="57" spans="1:5" x14ac:dyDescent="0.25">
      <c r="E57" s="9">
        <v>1</v>
      </c>
    </row>
    <row r="58" spans="1:5" s="3" customFormat="1" x14ac:dyDescent="0.25">
      <c r="A58" s="10">
        <f>收获情况!AK42</f>
        <v>38</v>
      </c>
      <c r="B58" s="10" t="s">
        <v>18</v>
      </c>
      <c r="C58" s="10">
        <v>4</v>
      </c>
      <c r="D58" s="10">
        <v>2</v>
      </c>
      <c r="E58" s="10">
        <v>1</v>
      </c>
    </row>
    <row r="59" spans="1:5" s="3" customFormat="1" x14ac:dyDescent="0.25">
      <c r="A59" s="10"/>
      <c r="B59" s="10"/>
      <c r="C59" s="10"/>
      <c r="D59" s="10"/>
      <c r="E59" s="10">
        <v>1</v>
      </c>
    </row>
    <row r="60" spans="1:5" x14ac:dyDescent="0.25">
      <c r="B60" s="9" t="s">
        <v>53</v>
      </c>
    </row>
  </sheetData>
  <phoneticPr fontId="1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收获情况 (2)</vt:lpstr>
      <vt:lpstr>收获情况</vt:lpstr>
      <vt:lpstr>枝条情况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Cuimei xu</dc:creator>
  <cp:lastModifiedBy>Cuimei xu</cp:lastModifiedBy>
  <dcterms:created xsi:type="dcterms:W3CDTF">2024-10-10T18:55:33Z</dcterms:created>
  <dcterms:modified xsi:type="dcterms:W3CDTF">2024-12-02T17:26:42Z</dcterms:modified>
</cp:coreProperties>
</file>