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Order Summary Analysi" sheetId="2" r:id="rId5"/>
    <sheet name="Sheet 1 - Number of Farm Orders" sheetId="3" r:id="rId6"/>
    <sheet name="Sheet 1 - Number of Greek Farm " sheetId="4" r:id="rId7"/>
    <sheet name="Sheet 1 - Drawings" sheetId="5" r:id="rId8"/>
  </sheets>
</workbook>
</file>

<file path=xl/sharedStrings.xml><?xml version="1.0" encoding="utf-8"?>
<sst xmlns="http://schemas.openxmlformats.org/spreadsheetml/2006/main" uniqueCount="41">
  <si>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</si>
  <si>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</si>
  <si>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</si>
  <si>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</si>
  <si>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</si>
  <si>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Order Summary Analysis Farm 2017</t>
  </si>
  <si>
    <t>Sheet 1 - Order Summary Analysi</t>
  </si>
  <si>
    <t>Location/ Chef</t>
  </si>
  <si>
    <t>Total 2017</t>
  </si>
  <si>
    <t xml:space="preserve">HH - Jon Curtis </t>
  </si>
  <si>
    <t xml:space="preserve">Killarney - Marvin Hansen </t>
  </si>
  <si>
    <t xml:space="preserve">Yahoo - Adam Whobrey/ Ian Rose </t>
  </si>
  <si>
    <t xml:space="preserve">Food Truck - Adam Whobrey </t>
  </si>
  <si>
    <t xml:space="preserve">Newman - Ryan Pecchenino </t>
  </si>
  <si>
    <t>AEPi - Jacobo Rodriguez</t>
  </si>
  <si>
    <t>AGD - Christie Paul</t>
  </si>
  <si>
    <t>AOPi - Lance Graves</t>
  </si>
  <si>
    <t>AKL - Newton Kazadi</t>
  </si>
  <si>
    <t>Armory - Liz Mansfield</t>
  </si>
  <si>
    <t>AXO - David Raney</t>
  </si>
  <si>
    <t>Delta Chi - Lindsay Gauble</t>
  </si>
  <si>
    <t>DZ - Rob Cooley</t>
  </si>
  <si>
    <t>Gamma Phi Beta - JayCeon Huffman</t>
  </si>
  <si>
    <t>KD - Andy Mullins</t>
  </si>
  <si>
    <t>KKG - David Paul</t>
  </si>
  <si>
    <t>Phi Delta Theta - Kevin Bilek</t>
  </si>
  <si>
    <t>Phi Sigma Sigma - Paige Pokorny</t>
  </si>
  <si>
    <t>Pi Beta Phi - Kat Szymanski</t>
  </si>
  <si>
    <t>PIKE - Stacey Martin</t>
  </si>
  <si>
    <t>SAMMIES - James Ward</t>
  </si>
  <si>
    <t>Theta Xi - Jason Pokorny</t>
  </si>
  <si>
    <t>Tri Delta - Jen Wesner</t>
  </si>
  <si>
    <t>Number of Farm Orders in 2017</t>
  </si>
  <si>
    <t>Sheet 1 - Number of Farm Orders</t>
  </si>
  <si>
    <t># Farm Orders in 2017</t>
  </si>
  <si>
    <t>Number of Greek Farm Orders in 2017</t>
  </si>
  <si>
    <t xml:space="preserve">Sheet 1 - Number of Greek Farm </t>
  </si>
  <si>
    <t>"All Drawings from the Sheet"</t>
  </si>
  <si>
    <t>Sheet 1 - Drawings</t>
  </si>
  <si/>
  <si/>
</sst>
</file>

<file path=xl/styles.xml><?xml version="1.0" encoding="utf-8"?>
<styleSheet xmlns="http://schemas.openxmlformats.org/spreadsheetml/2006/main">
  <numFmts count="4">
    <numFmt numFmtId="0" formatCode="General"/>
    <numFmt numFmtId="59" formatCode="mmmm"/>
    <numFmt numFmtId="60" formatCode="&quot;$&quot;#,##0.00"/>
    <numFmt numFmtId="61" formatCode="&quot;$&quot;0.00"/>
  </numFmts>
  <fonts count="11">
    <font>
      <sz val="10"/>
      <color indexed="8"/>
      <name val="Helvetica"/>
    </font>
    <font>
      <sz val="12"/>
      <color indexed="8"/>
      <name val="Helvetica"/>
    </font>
    <font>
      <sz val="14"/>
      <color indexed="8"/>
      <name val="Helvetica"/>
    </font>
    <font>
      <u val="single"/>
      <sz val="12"/>
      <color indexed="11"/>
      <name val="Helvetica"/>
    </font>
    <font>
      <b val="1"/>
      <sz val="12"/>
      <color indexed="8"/>
      <name val="Helvetica"/>
    </font>
    <font>
      <b val="1"/>
      <sz val="10"/>
      <color indexed="8"/>
      <name val="Helvetica"/>
    </font>
    <font>
      <b val="1"/>
      <shadow val="1"/>
      <sz val="12"/>
      <color indexed="16"/>
      <name val="Helvetica"/>
    </font>
    <font>
      <shadow val="1"/>
      <sz val="12"/>
      <color indexed="16"/>
      <name val="Helvetica"/>
    </font>
    <font>
      <b val="1"/>
      <sz val="11"/>
      <color indexed="8"/>
      <name val="Helvetica"/>
    </font>
    <font>
      <b val="1"/>
      <sz val="14"/>
      <color indexed="8"/>
      <name val="Helvetica"/>
    </font>
    <font>
      <sz val="11"/>
      <color indexed="8"/>
      <name val="Helvetica"/>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s>
  <borders count="11">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color indexed="8"/>
      </left>
      <right>
        <color indexed="8"/>
      </right>
      <top style="thin">
        <color indexed="13"/>
      </top>
      <bottom>
        <color indexed="8"/>
      </bottom>
      <diagonal/>
    </border>
    <border>
      <left>
        <color indexed="8"/>
      </left>
      <right>
        <color indexed="8"/>
      </right>
      <top>
        <color indexed="8"/>
      </top>
      <bottom>
        <color indexed="8"/>
      </bottom>
      <diagonal/>
    </border>
    <border>
      <left>
        <color indexed="8"/>
      </left>
      <right>
        <color indexed="8"/>
      </right>
      <top>
        <color indexed="8"/>
      </top>
      <bottom style="thin">
        <color indexed="13"/>
      </bottom>
      <diagonal/>
    </border>
  </borders>
  <cellStyleXfs count="1">
    <xf numFmtId="0" fontId="0" applyNumberFormat="0" applyFont="1" applyFill="0" applyBorder="0" applyAlignment="1" applyProtection="0">
      <alignment vertical="top" wrapText="1"/>
    </xf>
  </cellStyleXfs>
  <cellXfs count="28">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4" applyNumberFormat="0" applyFont="1" applyFill="0" applyBorder="0" applyAlignment="1" applyProtection="0">
      <alignment horizontal="center" vertical="center"/>
    </xf>
    <xf numFmtId="49" fontId="5" fillId="4" borderId="1" applyNumberFormat="1" applyFont="1" applyFill="1" applyBorder="1" applyAlignment="1" applyProtection="0">
      <alignment vertical="top" wrapText="1"/>
    </xf>
    <xf numFmtId="59" fontId="5" fillId="4" borderId="1" applyNumberFormat="1" applyFont="1" applyFill="1" applyBorder="1" applyAlignment="1" applyProtection="0">
      <alignment vertical="top" wrapText="1"/>
    </xf>
    <xf numFmtId="49" fontId="5" fillId="5" borderId="2" applyNumberFormat="1" applyFont="1" applyFill="1" applyBorder="1" applyAlignment="1" applyProtection="0">
      <alignment vertical="top" wrapText="1"/>
    </xf>
    <xf numFmtId="60" fontId="0" borderId="3" applyNumberFormat="1" applyFont="1" applyFill="0" applyBorder="1" applyAlignment="1" applyProtection="0">
      <alignment vertical="top" wrapText="1"/>
    </xf>
    <xf numFmtId="60" fontId="0" borderId="4" applyNumberFormat="1" applyFont="1" applyFill="0" applyBorder="1" applyAlignment="1" applyProtection="0">
      <alignment vertical="top" wrapText="1"/>
    </xf>
    <xf numFmtId="61" fontId="0" borderId="4" applyNumberFormat="1" applyFont="1" applyFill="0" applyBorder="1" applyAlignment="1" applyProtection="0">
      <alignment vertical="top" wrapText="1"/>
    </xf>
    <xf numFmtId="49" fontId="5" fillId="5" borderId="5" applyNumberFormat="1" applyFont="1" applyFill="1" applyBorder="1" applyAlignment="1" applyProtection="0">
      <alignment vertical="top" wrapText="1"/>
    </xf>
    <xf numFmtId="61" fontId="0" borderId="6"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0" fontId="5" fillId="6" borderId="8" applyNumberFormat="0" applyFont="1" applyFill="1" applyBorder="1" applyAlignment="1" applyProtection="0">
      <alignment vertical="top" wrapText="1"/>
    </xf>
    <xf numFmtId="0" fontId="0" fillId="6" borderId="8" applyNumberFormat="0" applyFont="1" applyFill="1" applyBorder="1" applyAlignment="1" applyProtection="0">
      <alignment vertical="top" wrapText="1"/>
    </xf>
    <xf numFmtId="0" fontId="5" fillId="6" borderId="9" applyNumberFormat="0" applyFont="1" applyFill="1" applyBorder="1" applyAlignment="1" applyProtection="0">
      <alignment vertical="top" wrapText="1"/>
    </xf>
    <xf numFmtId="0" fontId="0" fillId="6" borderId="9" applyNumberFormat="0" applyFont="1" applyFill="1" applyBorder="1" applyAlignment="1" applyProtection="0">
      <alignment vertical="top" wrapText="1"/>
    </xf>
    <xf numFmtId="0" fontId="5" fillId="6" borderId="10" applyNumberFormat="0" applyFont="1" applyFill="1" applyBorder="1" applyAlignment="1" applyProtection="0">
      <alignment vertical="top" wrapText="1"/>
    </xf>
    <xf numFmtId="0" fontId="0" fillId="6" borderId="10"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0" borderId="3" applyNumberFormat="1" applyFont="1" applyFill="0" applyBorder="1" applyAlignment="1" applyProtection="0">
      <alignment vertical="top" wrapText="1"/>
    </xf>
    <xf numFmtId="0"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fefefe"/>
      <rgbColor rgb="ffb8b8b8"/>
      <rgbColor rgb="ff51a7f9"/>
      <rgbColor rgb="ff0264c0"/>
      <rgbColor rgb="ff6fbf40"/>
      <rgbColor rgb="ff00872a"/>
      <rgbColor rgb="fffbe02b"/>
      <rgbColor rgb="ffbd9a1a"/>
      <rgbColor rgb="ffef9419"/>
      <rgbColor rgb="ffde6a10"/>
      <rgbColor rgb="fffa4912"/>
      <rgbColor rgb="ffc82505"/>
      <rgbColor rgb="ff875bb1"/>
      <rgbColor rgb="ff763e9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382353"/>
          <c:y val="0.0624769"/>
          <c:w val="0.495509"/>
          <c:h val="0.900361"/>
        </c:manualLayout>
      </c:layout>
      <c:barChart>
        <c:barDir val="bar"/>
        <c:grouping val="clustered"/>
        <c:varyColors val="0"/>
        <c:ser>
          <c:idx val="0"/>
          <c:order val="0"/>
          <c:tx>
            <c:strRef>
              <c:f>'Sheet 1 - Number of Greek Farm '!$B$2</c:f>
              <c:strCache>
                <c:ptCount val="1"/>
                <c:pt idx="0">
                  <c:v># Farm Orders in 2017</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1"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Number of Greek Farm '!$A$3,'Sheet 1 - Number of Greek Farm '!$A$4,'Sheet 1 - Number of Greek Farm '!$A$5,'Sheet 1 - Number of Greek Farm '!$A$6,'Sheet 1 - Number of Greek Farm '!$A$7,'Sheet 1 - Number of Greek Farm '!$A$8,'Sheet 1 - Number of Greek Farm '!$A$9,'Sheet 1 - Number of Greek Farm '!$A$10,'Sheet 1 - Number of Greek Farm '!$A$11,'Sheet 1 - Number of Greek Farm '!$A$12,'Sheet 1 - Number of Greek Farm '!$A$13,'Sheet 1 - Number of Greek Farm '!$A$14,'Sheet 1 - Number of Greek Farm '!$A$15,'Sheet 1 - Number of Greek Farm '!$A$16,'Sheet 1 - Number of Greek Farm '!$A$17,'Sheet 1 - Number of Greek Farm '!$A$18,'Sheet 1 - Number of Greek Farm '!$A$19,'Sheet 1 - Number of Greek Farm '!$A$20</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Number of Greek Farm '!$B$3:$B$20</c:f>
              <c:numCache>
                <c:ptCount val="18"/>
                <c:pt idx="0">
                  <c:v>8.000000</c:v>
                </c:pt>
                <c:pt idx="1">
                  <c:v>7.000000</c:v>
                </c:pt>
                <c:pt idx="2">
                  <c:v>11.000000</c:v>
                </c:pt>
                <c:pt idx="3">
                  <c:v>3.000000</c:v>
                </c:pt>
                <c:pt idx="4">
                  <c:v>6.000000</c:v>
                </c:pt>
                <c:pt idx="5">
                  <c:v>4.000000</c:v>
                </c:pt>
                <c:pt idx="6">
                  <c:v>2.000000</c:v>
                </c:pt>
                <c:pt idx="7">
                  <c:v>13.000000</c:v>
                </c:pt>
                <c:pt idx="8">
                  <c:v>4.000000</c:v>
                </c:pt>
                <c:pt idx="9">
                  <c:v>4.000000</c:v>
                </c:pt>
                <c:pt idx="10">
                  <c:v>7.000000</c:v>
                </c:pt>
                <c:pt idx="11">
                  <c:v>0.000000</c:v>
                </c:pt>
                <c:pt idx="12">
                  <c:v>15.000000</c:v>
                </c:pt>
                <c:pt idx="13">
                  <c:v>23.000000</c:v>
                </c:pt>
                <c:pt idx="14">
                  <c:v>2.000000</c:v>
                </c:pt>
                <c:pt idx="15">
                  <c:v>2.000000</c:v>
                </c:pt>
                <c:pt idx="16">
                  <c:v>11.000000</c:v>
                </c:pt>
                <c:pt idx="17">
                  <c:v>3.000000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1"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1" i="0" strike="noStrike" sz="1000" u="none">
                <a:solidFill>
                  <a:srgbClr val="000000"/>
                </a:solidFill>
                <a:latin typeface="Helvetica"/>
              </a:defRPr>
            </a:pPr>
          </a:p>
        </c:txPr>
        <c:crossAx val="2094734552"/>
        <c:crosses val="autoZero"/>
        <c:crossBetween val="between"/>
        <c:majorUnit val="7.5"/>
        <c:minorUnit val="3.75"/>
      </c:valAx>
      <c:spPr>
        <a:noFill/>
        <a:ln w="12700" cap="flat">
          <a:noFill/>
          <a:miter lim="400000"/>
        </a:ln>
        <a:effectLst/>
      </c:spPr>
    </c:plotArea>
    <c:legend>
      <c:legendPos val="t"/>
      <c:layout>
        <c:manualLayout>
          <c:xMode val="edge"/>
          <c:yMode val="edge"/>
          <c:x val="0.255456"/>
          <c:y val="0"/>
          <c:w val="0.744544"/>
          <c:h val="0.0447295"/>
        </c:manualLayout>
      </c:layout>
      <c:overlay val="1"/>
      <c:spPr>
        <a:noFill/>
        <a:ln w="12700" cap="flat">
          <a:noFill/>
          <a:miter lim="400000"/>
        </a:ln>
        <a:effectLst/>
      </c:spPr>
      <c:txPr>
        <a:bodyPr rot="0"/>
        <a:lstStyle/>
        <a:p>
          <a:pPr>
            <a:defRPr b="1" i="0" strike="noStrike" sz="1000" u="none">
              <a:solidFill>
                <a:srgbClr val="000000"/>
              </a:solidFill>
              <a:latin typeface="Helvetica"/>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380617"/>
          <c:y val="0.169889"/>
          <c:w val="0.501924"/>
          <c:h val="0.750549"/>
        </c:manualLayout>
      </c:layout>
      <c:barChart>
        <c:barDir val="bar"/>
        <c:grouping val="clustered"/>
        <c:varyColors val="0"/>
        <c:ser>
          <c:idx val="0"/>
          <c:order val="0"/>
          <c:tx>
            <c:strRef>
              <c:f>'Sheet 1 - Number of Farm Orders'!$B$2</c:f>
              <c:strCache>
                <c:ptCount val="1"/>
                <c:pt idx="0">
                  <c:v># Farm Orders in 2017</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1"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Number of Farm Orders'!$A$3,'Sheet 1 - Number of Farm Orders'!$A$4,'Sheet 1 - Number of Farm Orders'!$A$5,'Sheet 1 - Number of Farm Orders'!$A$6,'Sheet 1 - Number of Farm Orders'!$A$7</c:f>
              <c:strCache>
                <c:ptCount val="5"/>
                <c:pt idx="0">
                  <c:v>HH - Jon Curtis </c:v>
                </c:pt>
                <c:pt idx="1">
                  <c:v>Killarney - Marvin Hansen </c:v>
                </c:pt>
                <c:pt idx="2">
                  <c:v>Yahoo - Adam Whobrey/ Ian Rose </c:v>
                </c:pt>
                <c:pt idx="3">
                  <c:v>Food Truck - Adam Whobrey </c:v>
                </c:pt>
                <c:pt idx="4">
                  <c:v>Newman - Ryan Pecchenino </c:v>
                </c:pt>
              </c:strCache>
            </c:strRef>
          </c:cat>
          <c:val>
            <c:numRef>
              <c:f>'Sheet 1 - Number of Farm Orders'!$B$3:$B$7</c:f>
              <c:numCache>
                <c:ptCount val="5"/>
                <c:pt idx="0">
                  <c:v>39.000000</c:v>
                </c:pt>
                <c:pt idx="1">
                  <c:v>22.000000</c:v>
                </c:pt>
                <c:pt idx="2">
                  <c:v>3.000000</c:v>
                </c:pt>
                <c:pt idx="3">
                  <c:v>5.000000</c:v>
                </c:pt>
                <c:pt idx="4">
                  <c:v>22.000000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1"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1" i="0" strike="noStrike" sz="1000" u="none">
                <a:solidFill>
                  <a:srgbClr val="000000"/>
                </a:solidFill>
                <a:latin typeface="Helvetica"/>
              </a:defRPr>
            </a:pPr>
          </a:p>
        </c:txPr>
        <c:crossAx val="2094734552"/>
        <c:crosses val="autoZero"/>
        <c:crossBetween val="between"/>
        <c:majorUnit val="10"/>
        <c:minorUnit val="5"/>
      </c:valAx>
      <c:spPr>
        <a:noFill/>
        <a:ln w="12700" cap="flat">
          <a:noFill/>
          <a:miter lim="400000"/>
        </a:ln>
        <a:effectLst/>
      </c:spPr>
    </c:plotArea>
    <c:legend>
      <c:legendPos val="t"/>
      <c:layout>
        <c:manualLayout>
          <c:xMode val="edge"/>
          <c:yMode val="edge"/>
          <c:x val="0.209722"/>
          <c:y val="0"/>
          <c:w val="0.790278"/>
          <c:h val="0.0786493"/>
        </c:manualLayout>
      </c:layout>
      <c:overlay val="1"/>
      <c:spPr>
        <a:noFill/>
        <a:ln w="12700" cap="flat">
          <a:noFill/>
          <a:miter lim="400000"/>
        </a:ln>
        <a:effectLst/>
      </c:spPr>
      <c:txPr>
        <a:bodyPr rot="0"/>
        <a:lstStyle/>
        <a:p>
          <a:pPr>
            <a:defRPr b="1" i="0" strike="noStrike" sz="1000" u="none">
              <a:solidFill>
                <a:srgbClr val="000000"/>
              </a:solidFill>
              <a:latin typeface="Helvetica"/>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0694485"/>
          <c:y val="0.126667"/>
          <c:w val="0.901211"/>
          <c:h val="0.810833"/>
        </c:manualLayout>
      </c:layout>
      <c:barChart>
        <c:barDir val="bar"/>
        <c:grouping val="clustered"/>
        <c:varyColors val="0"/>
        <c:ser>
          <c:idx val="0"/>
          <c:order val="0"/>
          <c:tx>
            <c:strRef>
              <c:f>'Sheet 1 - Order Summary Analysi'!$A$3</c:f>
              <c:strCache>
                <c:ptCount val="1"/>
                <c:pt idx="0">
                  <c:v>HH - Jon Curtis </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Analysi'!$B$3:$H$3</c:f>
              <c:numCache>
                <c:ptCount val="7"/>
                <c:pt idx="0">
                  <c:v>1096.500000</c:v>
                </c:pt>
                <c:pt idx="1">
                  <c:v>2723.250000</c:v>
                </c:pt>
                <c:pt idx="2">
                  <c:v>2684.000000</c:v>
                </c:pt>
                <c:pt idx="3">
                  <c:v>1273.500000</c:v>
                </c:pt>
                <c:pt idx="4">
                  <c:v>1090.500000</c:v>
                </c:pt>
                <c:pt idx="5">
                  <c:v>289.000000</c:v>
                </c:pt>
                <c:pt idx="6">
                  <c:v>9156.750000</c:v>
                </c:pt>
              </c:numCache>
            </c:numRef>
          </c:val>
        </c:ser>
        <c:ser>
          <c:idx val="1"/>
          <c:order val="1"/>
          <c:tx>
            <c:strRef>
              <c:f>'Sheet 1 - Order Summary Analysi'!$A$4</c:f>
              <c:strCache>
                <c:ptCount val="1"/>
                <c:pt idx="0">
                  <c:v>Killarney - Marvin Hansen </c:v>
                </c:pt>
              </c:strCache>
            </c:strRef>
          </c:tx>
          <c:spPr>
            <a:gradFill flip="none" rotWithShape="1">
              <a:gsLst>
                <a:gs pos="0">
                  <a:srgbClr val="70BF41"/>
                </a:gs>
                <a:gs pos="100000">
                  <a:srgbClr val="00882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Analysi'!$B$4:$H$4</c:f>
              <c:numCache>
                <c:ptCount val="7"/>
                <c:pt idx="0">
                  <c:v>352.000000</c:v>
                </c:pt>
                <c:pt idx="1">
                  <c:v>5178.500000</c:v>
                </c:pt>
                <c:pt idx="2">
                  <c:v>11259.500000</c:v>
                </c:pt>
                <c:pt idx="3">
                  <c:v>836.000000</c:v>
                </c:pt>
                <c:pt idx="4">
                  <c:v>0.000000</c:v>
                </c:pt>
                <c:pt idx="5">
                  <c:v>0.000000</c:v>
                </c:pt>
                <c:pt idx="6">
                  <c:v>17626.000000</c:v>
                </c:pt>
              </c:numCache>
            </c:numRef>
          </c:val>
        </c:ser>
        <c:ser>
          <c:idx val="2"/>
          <c:order val="2"/>
          <c:tx>
            <c:strRef>
              <c:f>'Sheet 1 - Order Summary Analysi'!$A$5</c:f>
              <c:strCache>
                <c:ptCount val="1"/>
                <c:pt idx="0">
                  <c:v>Yahoo - Adam Whobrey/ Ian Rose </c:v>
                </c:pt>
              </c:strCache>
            </c:strRef>
          </c:tx>
          <c:spPr>
            <a:gradFill flip="none" rotWithShape="1">
              <a:gsLst>
                <a:gs pos="0">
                  <a:srgbClr val="FBE12B"/>
                </a:gs>
                <a:gs pos="100000">
                  <a:srgbClr val="BE9A1A"/>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Analysi'!$B$5:$H$5</c:f>
              <c:numCache>
                <c:ptCount val="7"/>
                <c:pt idx="0">
                  <c:v>82.500000</c:v>
                </c:pt>
                <c:pt idx="1">
                  <c:v>0.000000</c:v>
                </c:pt>
                <c:pt idx="2">
                  <c:v>0.000000</c:v>
                </c:pt>
                <c:pt idx="3">
                  <c:v>0.000000</c:v>
                </c:pt>
                <c:pt idx="4">
                  <c:v>52.500000</c:v>
                </c:pt>
                <c:pt idx="5">
                  <c:v>0.000000</c:v>
                </c:pt>
                <c:pt idx="6">
                  <c:v>135.000000</c:v>
                </c:pt>
              </c:numCache>
            </c:numRef>
          </c:val>
        </c:ser>
        <c:ser>
          <c:idx val="3"/>
          <c:order val="3"/>
          <c:tx>
            <c:strRef>
              <c:f>'Sheet 1 - Order Summary Analysi'!$A$6</c:f>
              <c:strCache>
                <c:ptCount val="1"/>
                <c:pt idx="0">
                  <c:v>Food Truck - Adam Whobrey </c:v>
                </c:pt>
              </c:strCache>
            </c:strRef>
          </c:tx>
          <c:spPr>
            <a:gradFill flip="none" rotWithShape="1">
              <a:gsLst>
                <a:gs pos="0">
                  <a:srgbClr val="EF951A"/>
                </a:gs>
                <a:gs pos="100000">
                  <a:srgbClr val="DE6A1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Analysi'!$B$6:$H$6</c:f>
              <c:numCache>
                <c:ptCount val="7"/>
                <c:pt idx="0">
                  <c:v>545.500000</c:v>
                </c:pt>
                <c:pt idx="1">
                  <c:v>0.000000</c:v>
                </c:pt>
                <c:pt idx="2">
                  <c:v>0.000000</c:v>
                </c:pt>
                <c:pt idx="3">
                  <c:v>0.000000</c:v>
                </c:pt>
                <c:pt idx="4">
                  <c:v>0.000000</c:v>
                </c:pt>
                <c:pt idx="5">
                  <c:v>0.000000</c:v>
                </c:pt>
                <c:pt idx="6">
                  <c:v>545.500000</c:v>
                </c:pt>
              </c:numCache>
            </c:numRef>
          </c:val>
        </c:ser>
        <c:ser>
          <c:idx val="4"/>
          <c:order val="4"/>
          <c:tx>
            <c:strRef>
              <c:f>'Sheet 1 - Order Summary Analysi'!$A$7</c:f>
              <c:strCache>
                <c:ptCount val="1"/>
                <c:pt idx="0">
                  <c:v>Newman - Ryan Pecchenino </c:v>
                </c:pt>
              </c:strCache>
            </c:strRef>
          </c:tx>
          <c:spPr>
            <a:gradFill flip="none" rotWithShape="1">
              <a:gsLst>
                <a:gs pos="0">
                  <a:srgbClr val="FB4912"/>
                </a:gs>
                <a:gs pos="100000">
                  <a:srgbClr val="C82506"/>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Analysi'!$B$7:$H$7</c:f>
              <c:numCache>
                <c:ptCount val="7"/>
                <c:pt idx="0">
                  <c:v>473.500000</c:v>
                </c:pt>
                <c:pt idx="1">
                  <c:v>1499.500000</c:v>
                </c:pt>
                <c:pt idx="2">
                  <c:v>3775.000000</c:v>
                </c:pt>
                <c:pt idx="3">
                  <c:v>679.000000</c:v>
                </c:pt>
                <c:pt idx="4">
                  <c:v>258.000000</c:v>
                </c:pt>
                <c:pt idx="5">
                  <c:v>0.000000</c:v>
                </c:pt>
                <c:pt idx="6">
                  <c:v>6685.000000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a:defRPr>
            </a:pPr>
          </a:p>
        </c:txPr>
        <c:crossAx val="2094734552"/>
        <c:crosses val="autoZero"/>
        <c:crossBetween val="between"/>
        <c:majorUnit val="4500"/>
        <c:minorUnit val="2250"/>
      </c:valAx>
      <c:spPr>
        <a:noFill/>
        <a:ln w="12700" cap="flat">
          <a:noFill/>
          <a:miter lim="400000"/>
        </a:ln>
        <a:effectLst/>
      </c:spPr>
    </c:plotArea>
    <c:legend>
      <c:legendPos val="t"/>
      <c:layout>
        <c:manualLayout>
          <c:xMode val="edge"/>
          <c:yMode val="edge"/>
          <c:x val="0.0631867"/>
          <c:y val="0"/>
          <c:w val="0.9"/>
          <c:h val="0.065"/>
        </c:manualLayout>
      </c:layout>
      <c:overlay val="1"/>
      <c:spPr>
        <a:noFill/>
        <a:ln w="12700" cap="flat">
          <a:noFill/>
          <a:miter lim="400000"/>
        </a:ln>
        <a:effectLst/>
      </c:spPr>
      <c:txPr>
        <a:bodyPr rot="0"/>
        <a:lstStyle/>
        <a:p>
          <a:pPr>
            <a:defRPr b="0" i="0" strike="noStrike" sz="1000" u="none">
              <a:solidFill>
                <a:srgbClr val="000000"/>
              </a:solidFill>
              <a:latin typeface="Helvetica"/>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198759"/>
          <c:y val="0.0933374"/>
          <c:w val="0.726081"/>
          <c:h val="0.857319"/>
        </c:manualLayout>
      </c:layout>
      <c:barChart>
        <c:barDir val="bar"/>
        <c:grouping val="clustered"/>
        <c:varyColors val="0"/>
        <c:ser>
          <c:idx val="0"/>
          <c:order val="0"/>
          <c:tx>
            <c:strRef>
              <c:f>'Sheet 1 - Order Summary Analysi'!$B$2</c:f>
              <c:strCache>
                <c:ptCount val="1"/>
                <c:pt idx="0">
                  <c:v>June</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Analysi'!$A$28,'Sheet 1 - Order Summary Analysi'!$A$29,'Sheet 1 - Order Summary Analysi'!$A$30,'Sheet 1 - Order Summary Analysi'!$A$31,'Sheet 1 - Order Summary Analysi'!$A$32,'Sheet 1 - Order Summary Analysi'!$A$33,'Sheet 1 - Order Summary Analysi'!$A$34,'Sheet 1 - Order Summary Analysi'!$A$35,'Sheet 1 - Order Summary Analysi'!$A$36,'Sheet 1 - Order Summary Analysi'!$A$37,'Sheet 1 - Order Summary Analysi'!$A$38,'Sheet 1 - Order Summary Analysi'!$A$39,'Sheet 1 - Order Summary Analysi'!$A$40,'Sheet 1 - Order Summary Analysi'!$A$41,'Sheet 1 - Order Summary Analysi'!$A$42,'Sheet 1 - Order Summary Analysi'!$A$43,'Sheet 1 - Order Summary Analysi'!$A$44,'Sheet 1 - Order Summary Analysi'!$A$45</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Order Summary Analysi'!$B$28:$B$45</c:f>
              <c:numCache>
                <c:ptCount val="18"/>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pt idx="15">
                  <c:v>0.000000</c:v>
                </c:pt>
                <c:pt idx="16">
                  <c:v>0.000000</c:v>
                </c:pt>
                <c:pt idx="17">
                  <c:v>0.000000</c:v>
                </c:pt>
              </c:numCache>
            </c:numRef>
          </c:val>
        </c:ser>
        <c:ser>
          <c:idx val="1"/>
          <c:order val="1"/>
          <c:tx>
            <c:strRef>
              <c:f>'Sheet 1 - Order Summary Analysi'!$C$2</c:f>
              <c:strCache>
                <c:ptCount val="1"/>
                <c:pt idx="0">
                  <c:v>July</c:v>
                </c:pt>
              </c:strCache>
            </c:strRef>
          </c:tx>
          <c:spPr>
            <a:gradFill flip="none" rotWithShape="1">
              <a:gsLst>
                <a:gs pos="0">
                  <a:srgbClr val="70BF41"/>
                </a:gs>
                <a:gs pos="100000">
                  <a:srgbClr val="00882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Analysi'!$A$28,'Sheet 1 - Order Summary Analysi'!$A$29,'Sheet 1 - Order Summary Analysi'!$A$30,'Sheet 1 - Order Summary Analysi'!$A$31,'Sheet 1 - Order Summary Analysi'!$A$32,'Sheet 1 - Order Summary Analysi'!$A$33,'Sheet 1 - Order Summary Analysi'!$A$34,'Sheet 1 - Order Summary Analysi'!$A$35,'Sheet 1 - Order Summary Analysi'!$A$36,'Sheet 1 - Order Summary Analysi'!$A$37,'Sheet 1 - Order Summary Analysi'!$A$38,'Sheet 1 - Order Summary Analysi'!$A$39,'Sheet 1 - Order Summary Analysi'!$A$40,'Sheet 1 - Order Summary Analysi'!$A$41,'Sheet 1 - Order Summary Analysi'!$A$42,'Sheet 1 - Order Summary Analysi'!$A$43,'Sheet 1 - Order Summary Analysi'!$A$44,'Sheet 1 - Order Summary Analysi'!$A$45</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Order Summary Analysi'!$C$28:$C$45</c:f>
              <c:numCache>
                <c:ptCount val="18"/>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pt idx="15">
                  <c:v>0.000000</c:v>
                </c:pt>
                <c:pt idx="16">
                  <c:v>0.000000</c:v>
                </c:pt>
                <c:pt idx="17">
                  <c:v>0.000000</c:v>
                </c:pt>
              </c:numCache>
            </c:numRef>
          </c:val>
        </c:ser>
        <c:ser>
          <c:idx val="2"/>
          <c:order val="2"/>
          <c:tx>
            <c:strRef>
              <c:f>'Sheet 1 - Order Summary Analysi'!$D$2</c:f>
              <c:strCache>
                <c:ptCount val="1"/>
                <c:pt idx="0">
                  <c:v>August</c:v>
                </c:pt>
              </c:strCache>
            </c:strRef>
          </c:tx>
          <c:spPr>
            <a:gradFill flip="none" rotWithShape="1">
              <a:gsLst>
                <a:gs pos="0">
                  <a:srgbClr val="FBE12B"/>
                </a:gs>
                <a:gs pos="100000">
                  <a:srgbClr val="BE9A1A"/>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Analysi'!$A$28,'Sheet 1 - Order Summary Analysi'!$A$29,'Sheet 1 - Order Summary Analysi'!$A$30,'Sheet 1 - Order Summary Analysi'!$A$31,'Sheet 1 - Order Summary Analysi'!$A$32,'Sheet 1 - Order Summary Analysi'!$A$33,'Sheet 1 - Order Summary Analysi'!$A$34,'Sheet 1 - Order Summary Analysi'!$A$35,'Sheet 1 - Order Summary Analysi'!$A$36,'Sheet 1 - Order Summary Analysi'!$A$37,'Sheet 1 - Order Summary Analysi'!$A$38,'Sheet 1 - Order Summary Analysi'!$A$39,'Sheet 1 - Order Summary Analysi'!$A$40,'Sheet 1 - Order Summary Analysi'!$A$41,'Sheet 1 - Order Summary Analysi'!$A$42,'Sheet 1 - Order Summary Analysi'!$A$43,'Sheet 1 - Order Summary Analysi'!$A$44,'Sheet 1 - Order Summary Analysi'!$A$45</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Order Summary Analysi'!$D$28:$D$45</c:f>
              <c:numCache>
                <c:ptCount val="18"/>
                <c:pt idx="0">
                  <c:v>0.000000</c:v>
                </c:pt>
                <c:pt idx="1">
                  <c:v>190.000000</c:v>
                </c:pt>
                <c:pt idx="2">
                  <c:v>550.500000</c:v>
                </c:pt>
                <c:pt idx="3">
                  <c:v>72.000000</c:v>
                </c:pt>
                <c:pt idx="4">
                  <c:v>724.000000</c:v>
                </c:pt>
                <c:pt idx="5">
                  <c:v>280.000000</c:v>
                </c:pt>
                <c:pt idx="6">
                  <c:v>105.000000</c:v>
                </c:pt>
                <c:pt idx="7">
                  <c:v>328.500000</c:v>
                </c:pt>
                <c:pt idx="8">
                  <c:v>367.000000</c:v>
                </c:pt>
                <c:pt idx="9">
                  <c:v>242.500000</c:v>
                </c:pt>
                <c:pt idx="10">
                  <c:v>269.500000</c:v>
                </c:pt>
                <c:pt idx="11">
                  <c:v>0.000000</c:v>
                </c:pt>
                <c:pt idx="12">
                  <c:v>403.000000</c:v>
                </c:pt>
                <c:pt idx="13">
                  <c:v>1100.500000</c:v>
                </c:pt>
                <c:pt idx="14">
                  <c:v>108.000000</c:v>
                </c:pt>
                <c:pt idx="15">
                  <c:v>181.500000</c:v>
                </c:pt>
                <c:pt idx="16">
                  <c:v>407.500000</c:v>
                </c:pt>
                <c:pt idx="17">
                  <c:v>142.000000</c:v>
                </c:pt>
              </c:numCache>
            </c:numRef>
          </c:val>
        </c:ser>
        <c:ser>
          <c:idx val="3"/>
          <c:order val="3"/>
          <c:tx>
            <c:strRef>
              <c:f>'Sheet 1 - Order Summary Analysi'!$E$2</c:f>
              <c:strCache>
                <c:ptCount val="1"/>
                <c:pt idx="0">
                  <c:v>September</c:v>
                </c:pt>
              </c:strCache>
            </c:strRef>
          </c:tx>
          <c:spPr>
            <a:gradFill flip="none" rotWithShape="1">
              <a:gsLst>
                <a:gs pos="0">
                  <a:srgbClr val="EF951A"/>
                </a:gs>
                <a:gs pos="100000">
                  <a:srgbClr val="DE6A1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Analysi'!$A$28,'Sheet 1 - Order Summary Analysi'!$A$29,'Sheet 1 - Order Summary Analysi'!$A$30,'Sheet 1 - Order Summary Analysi'!$A$31,'Sheet 1 - Order Summary Analysi'!$A$32,'Sheet 1 - Order Summary Analysi'!$A$33,'Sheet 1 - Order Summary Analysi'!$A$34,'Sheet 1 - Order Summary Analysi'!$A$35,'Sheet 1 - Order Summary Analysi'!$A$36,'Sheet 1 - Order Summary Analysi'!$A$37,'Sheet 1 - Order Summary Analysi'!$A$38,'Sheet 1 - Order Summary Analysi'!$A$39,'Sheet 1 - Order Summary Analysi'!$A$40,'Sheet 1 - Order Summary Analysi'!$A$41,'Sheet 1 - Order Summary Analysi'!$A$42,'Sheet 1 - Order Summary Analysi'!$A$43,'Sheet 1 - Order Summary Analysi'!$A$44,'Sheet 1 - Order Summary Analysi'!$A$45</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Order Summary Analysi'!$E$28:$E$45</c:f>
              <c:numCache>
                <c:ptCount val="18"/>
                <c:pt idx="0">
                  <c:v>163.000000</c:v>
                </c:pt>
                <c:pt idx="1">
                  <c:v>121.500000</c:v>
                </c:pt>
                <c:pt idx="2">
                  <c:v>152.000000</c:v>
                </c:pt>
                <c:pt idx="3">
                  <c:v>50.000000</c:v>
                </c:pt>
                <c:pt idx="4">
                  <c:v>168.500000</c:v>
                </c:pt>
                <c:pt idx="5">
                  <c:v>272.000000</c:v>
                </c:pt>
                <c:pt idx="6">
                  <c:v>24.000000</c:v>
                </c:pt>
                <c:pt idx="7">
                  <c:v>260.000000</c:v>
                </c:pt>
                <c:pt idx="8">
                  <c:v>166.000000</c:v>
                </c:pt>
                <c:pt idx="9">
                  <c:v>66.000000</c:v>
                </c:pt>
                <c:pt idx="10">
                  <c:v>145.000000</c:v>
                </c:pt>
                <c:pt idx="11">
                  <c:v>0.000000</c:v>
                </c:pt>
                <c:pt idx="12">
                  <c:v>548.500000</c:v>
                </c:pt>
                <c:pt idx="13">
                  <c:v>722.000000</c:v>
                </c:pt>
                <c:pt idx="14">
                  <c:v>16.000000</c:v>
                </c:pt>
                <c:pt idx="15">
                  <c:v>85.500000</c:v>
                </c:pt>
                <c:pt idx="16">
                  <c:v>211.500000</c:v>
                </c:pt>
                <c:pt idx="17">
                  <c:v>74.000000</c:v>
                </c:pt>
              </c:numCache>
            </c:numRef>
          </c:val>
        </c:ser>
        <c:ser>
          <c:idx val="4"/>
          <c:order val="4"/>
          <c:tx>
            <c:strRef>
              <c:f>'Sheet 1 - Order Summary Analysi'!$F$2</c:f>
              <c:strCache>
                <c:ptCount val="1"/>
                <c:pt idx="0">
                  <c:v>October</c:v>
                </c:pt>
              </c:strCache>
            </c:strRef>
          </c:tx>
          <c:spPr>
            <a:gradFill flip="none" rotWithShape="1">
              <a:gsLst>
                <a:gs pos="0">
                  <a:srgbClr val="FB4912"/>
                </a:gs>
                <a:gs pos="100000">
                  <a:srgbClr val="C82506"/>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Analysi'!$A$28,'Sheet 1 - Order Summary Analysi'!$A$29,'Sheet 1 - Order Summary Analysi'!$A$30,'Sheet 1 - Order Summary Analysi'!$A$31,'Sheet 1 - Order Summary Analysi'!$A$32,'Sheet 1 - Order Summary Analysi'!$A$33,'Sheet 1 - Order Summary Analysi'!$A$34,'Sheet 1 - Order Summary Analysi'!$A$35,'Sheet 1 - Order Summary Analysi'!$A$36,'Sheet 1 - Order Summary Analysi'!$A$37,'Sheet 1 - Order Summary Analysi'!$A$38,'Sheet 1 - Order Summary Analysi'!$A$39,'Sheet 1 - Order Summary Analysi'!$A$40,'Sheet 1 - Order Summary Analysi'!$A$41,'Sheet 1 - Order Summary Analysi'!$A$42,'Sheet 1 - Order Summary Analysi'!$A$43,'Sheet 1 - Order Summary Analysi'!$A$44,'Sheet 1 - Order Summary Analysi'!$A$45</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Order Summary Analysi'!$F$28:$F$45</c:f>
              <c:numCache>
                <c:ptCount val="18"/>
                <c:pt idx="0">
                  <c:v>139.000000</c:v>
                </c:pt>
                <c:pt idx="1">
                  <c:v>47.500000</c:v>
                </c:pt>
                <c:pt idx="2">
                  <c:v>109.000000</c:v>
                </c:pt>
                <c:pt idx="3">
                  <c:v>0.000000</c:v>
                </c:pt>
                <c:pt idx="4">
                  <c:v>93.000000</c:v>
                </c:pt>
                <c:pt idx="5">
                  <c:v>0.000000</c:v>
                </c:pt>
                <c:pt idx="6">
                  <c:v>0.000000</c:v>
                </c:pt>
                <c:pt idx="7">
                  <c:v>52.000000</c:v>
                </c:pt>
                <c:pt idx="8">
                  <c:v>0.000000</c:v>
                </c:pt>
                <c:pt idx="9">
                  <c:v>100.000000</c:v>
                </c:pt>
                <c:pt idx="10">
                  <c:v>34.500000</c:v>
                </c:pt>
                <c:pt idx="11">
                  <c:v>0.000000</c:v>
                </c:pt>
                <c:pt idx="12">
                  <c:v>208.500000</c:v>
                </c:pt>
                <c:pt idx="13">
                  <c:v>478.000000</c:v>
                </c:pt>
                <c:pt idx="14">
                  <c:v>0.000000</c:v>
                </c:pt>
                <c:pt idx="15">
                  <c:v>0.000000</c:v>
                </c:pt>
                <c:pt idx="16">
                  <c:v>144.000000</c:v>
                </c:pt>
                <c:pt idx="17">
                  <c:v>0.000000</c:v>
                </c:pt>
              </c:numCache>
            </c:numRef>
          </c:val>
        </c:ser>
        <c:ser>
          <c:idx val="5"/>
          <c:order val="5"/>
          <c:tx>
            <c:strRef>
              <c:f>'Sheet 1 - Order Summary Analysi'!$G$2</c:f>
              <c:strCache>
                <c:ptCount val="1"/>
                <c:pt idx="0">
                  <c:v>November</c:v>
                </c:pt>
              </c:strCache>
            </c:strRef>
          </c:tx>
          <c:spPr>
            <a:gradFill flip="none" rotWithShape="1">
              <a:gsLst>
                <a:gs pos="0">
                  <a:srgbClr val="885CB2"/>
                </a:gs>
                <a:gs pos="100000">
                  <a:srgbClr val="773F9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Analysi'!$A$28,'Sheet 1 - Order Summary Analysi'!$A$29,'Sheet 1 - Order Summary Analysi'!$A$30,'Sheet 1 - Order Summary Analysi'!$A$31,'Sheet 1 - Order Summary Analysi'!$A$32,'Sheet 1 - Order Summary Analysi'!$A$33,'Sheet 1 - Order Summary Analysi'!$A$34,'Sheet 1 - Order Summary Analysi'!$A$35,'Sheet 1 - Order Summary Analysi'!$A$36,'Sheet 1 - Order Summary Analysi'!$A$37,'Sheet 1 - Order Summary Analysi'!$A$38,'Sheet 1 - Order Summary Analysi'!$A$39,'Sheet 1 - Order Summary Analysi'!$A$40,'Sheet 1 - Order Summary Analysi'!$A$41,'Sheet 1 - Order Summary Analysi'!$A$42,'Sheet 1 - Order Summary Analysi'!$A$43,'Sheet 1 - Order Summary Analysi'!$A$44,'Sheet 1 - Order Summary Analysi'!$A$45</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Order Summary Analysi'!$G$28:$G$45</c:f>
              <c:numCache>
                <c:ptCount val="18"/>
                <c:pt idx="0">
                  <c:v>42.000000</c:v>
                </c:pt>
                <c:pt idx="1">
                  <c:v>0.000000</c:v>
                </c:pt>
                <c:pt idx="2">
                  <c:v>10.000000</c:v>
                </c:pt>
                <c:pt idx="3">
                  <c:v>77.500000</c:v>
                </c:pt>
                <c:pt idx="4">
                  <c:v>0.000000</c:v>
                </c:pt>
                <c:pt idx="5">
                  <c:v>0.000000</c:v>
                </c:pt>
                <c:pt idx="6">
                  <c:v>0.000000</c:v>
                </c:pt>
                <c:pt idx="7">
                  <c:v>33.500000</c:v>
                </c:pt>
                <c:pt idx="8">
                  <c:v>0.000000</c:v>
                </c:pt>
                <c:pt idx="9">
                  <c:v>0.000000</c:v>
                </c:pt>
                <c:pt idx="10">
                  <c:v>0.000000</c:v>
                </c:pt>
                <c:pt idx="11">
                  <c:v>0.000000</c:v>
                </c:pt>
                <c:pt idx="12">
                  <c:v>27.500000</c:v>
                </c:pt>
                <c:pt idx="13">
                  <c:v>35.500000</c:v>
                </c:pt>
                <c:pt idx="14">
                  <c:v>0.000000</c:v>
                </c:pt>
                <c:pt idx="15">
                  <c:v>0.000000</c:v>
                </c:pt>
                <c:pt idx="16">
                  <c:v>0.000000</c:v>
                </c:pt>
                <c:pt idx="17">
                  <c:v>0.000000</c:v>
                </c:pt>
              </c:numCache>
            </c:numRef>
          </c:val>
        </c:ser>
        <c:ser>
          <c:idx val="6"/>
          <c:order val="6"/>
          <c:tx>
            <c:strRef>
              <c:f>'Sheet 1 - Order Summary Analysi'!$H$2</c:f>
              <c:strCache>
                <c:ptCount val="1"/>
                <c:pt idx="0">
                  <c:v>Total 2017</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Analysi'!$A$28,'Sheet 1 - Order Summary Analysi'!$A$29,'Sheet 1 - Order Summary Analysi'!$A$30,'Sheet 1 - Order Summary Analysi'!$A$31,'Sheet 1 - Order Summary Analysi'!$A$32,'Sheet 1 - Order Summary Analysi'!$A$33,'Sheet 1 - Order Summary Analysi'!$A$34,'Sheet 1 - Order Summary Analysi'!$A$35,'Sheet 1 - Order Summary Analysi'!$A$36,'Sheet 1 - Order Summary Analysi'!$A$37,'Sheet 1 - Order Summary Analysi'!$A$38,'Sheet 1 - Order Summary Analysi'!$A$39,'Sheet 1 - Order Summary Analysi'!$A$40,'Sheet 1 - Order Summary Analysi'!$A$41,'Sheet 1 - Order Summary Analysi'!$A$42,'Sheet 1 - Order Summary Analysi'!$A$43,'Sheet 1 - Order Summary Analysi'!$A$44,'Sheet 1 - Order Summary Analysi'!$A$45</c:f>
              <c:strCache>
                <c:ptCount val="18"/>
                <c:pt idx="0">
                  <c:v>AEPi - Jacobo Rodriguez</c:v>
                </c:pt>
                <c:pt idx="1">
                  <c:v>AGD - Christie Paul</c:v>
                </c:pt>
                <c:pt idx="2">
                  <c:v>AOPi - Lance Graves</c:v>
                </c:pt>
                <c:pt idx="3">
                  <c:v>AKL - Newton Kazadi</c:v>
                </c:pt>
                <c:pt idx="4">
                  <c:v>Armory - Liz Mansfield</c:v>
                </c:pt>
                <c:pt idx="5">
                  <c:v>AXO - David Raney</c:v>
                </c:pt>
                <c:pt idx="6">
                  <c:v>Delta Chi - Lindsay Gauble</c:v>
                </c:pt>
                <c:pt idx="7">
                  <c:v>DZ - Rob Cooley</c:v>
                </c:pt>
                <c:pt idx="8">
                  <c:v>Gamma Phi Beta - JayCeon Huffman</c:v>
                </c:pt>
                <c:pt idx="9">
                  <c:v>KD - Andy Mullins</c:v>
                </c:pt>
                <c:pt idx="10">
                  <c:v>KKG - David Paul</c:v>
                </c:pt>
                <c:pt idx="11">
                  <c:v>Phi Delta Theta - Kevin Bilek</c:v>
                </c:pt>
                <c:pt idx="12">
                  <c:v>Phi Sigma Sigma - Paige Pokorny</c:v>
                </c:pt>
                <c:pt idx="13">
                  <c:v>Pi Beta Phi - Kat Szymanski</c:v>
                </c:pt>
                <c:pt idx="14">
                  <c:v>PIKE - Stacey Martin</c:v>
                </c:pt>
                <c:pt idx="15">
                  <c:v>SAMMIES - James Ward</c:v>
                </c:pt>
                <c:pt idx="16">
                  <c:v>Theta Xi - Jason Pokorny</c:v>
                </c:pt>
                <c:pt idx="17">
                  <c:v>Tri Delta - Jen Wesner</c:v>
                </c:pt>
              </c:strCache>
            </c:strRef>
          </c:cat>
          <c:val>
            <c:numRef>
              <c:f>'Sheet 1 - Order Summary Analysi'!$H$28:$H$45</c:f>
              <c:numCache>
                <c:ptCount val="18"/>
                <c:pt idx="0">
                  <c:v>344.000000</c:v>
                </c:pt>
                <c:pt idx="1">
                  <c:v>359.000000</c:v>
                </c:pt>
                <c:pt idx="2">
                  <c:v>821.500000</c:v>
                </c:pt>
                <c:pt idx="3">
                  <c:v>199.500000</c:v>
                </c:pt>
                <c:pt idx="4">
                  <c:v>985.500000</c:v>
                </c:pt>
                <c:pt idx="5">
                  <c:v>552.000000</c:v>
                </c:pt>
                <c:pt idx="6">
                  <c:v>129.000000</c:v>
                </c:pt>
                <c:pt idx="7">
                  <c:v>674.000000</c:v>
                </c:pt>
                <c:pt idx="8">
                  <c:v>533.000000</c:v>
                </c:pt>
                <c:pt idx="9">
                  <c:v>408.500000</c:v>
                </c:pt>
                <c:pt idx="10">
                  <c:v>449.000000</c:v>
                </c:pt>
                <c:pt idx="11">
                  <c:v>0.000000</c:v>
                </c:pt>
                <c:pt idx="12">
                  <c:v>1187.500000</c:v>
                </c:pt>
                <c:pt idx="13">
                  <c:v>2336.000000</c:v>
                </c:pt>
                <c:pt idx="14">
                  <c:v>124.000000</c:v>
                </c:pt>
                <c:pt idx="15">
                  <c:v>267.000000</c:v>
                </c:pt>
                <c:pt idx="16">
                  <c:v>763.000000</c:v>
                </c:pt>
                <c:pt idx="17">
                  <c:v>216.000000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a:defRPr>
            </a:pPr>
          </a:p>
        </c:txPr>
        <c:crossAx val="2094734552"/>
        <c:crosses val="autoZero"/>
        <c:crossBetween val="between"/>
        <c:majorUnit val="750"/>
        <c:minorUnit val="375"/>
      </c:valAx>
      <c:spPr>
        <a:noFill/>
        <a:ln w="12700" cap="flat">
          <a:noFill/>
          <a:miter lim="400000"/>
        </a:ln>
        <a:effectLst/>
      </c:spPr>
    </c:plotArea>
    <c:legend>
      <c:legendPos val="t"/>
      <c:layout>
        <c:manualLayout>
          <c:xMode val="edge"/>
          <c:yMode val="edge"/>
          <c:x val="0.594352"/>
          <c:y val="0"/>
          <c:w val="0.405648"/>
          <c:h val="0.08395"/>
        </c:manualLayout>
      </c:layout>
      <c:overlay val="1"/>
      <c:spPr>
        <a:noFill/>
        <a:ln w="12700" cap="flat">
          <a:noFill/>
          <a:miter lim="400000"/>
        </a:ln>
        <a:effectLst/>
      </c:spPr>
      <c:txPr>
        <a:bodyPr rot="0"/>
        <a:lstStyle/>
        <a:p>
          <a:pPr>
            <a:defRPr b="0" i="0" strike="noStrike" sz="1000" u="none">
              <a:solidFill>
                <a:srgbClr val="000000"/>
              </a:solidFill>
              <a:latin typeface="Helvetica"/>
            </a:defRPr>
          </a:pPr>
        </a:p>
      </c:txPr>
    </c:legend>
    <c:plotVisOnly val="1"/>
    <c:dispBlanksAs val="gap"/>
  </c:chart>
  <c:spPr>
    <a:noFill/>
    <a:ln>
      <a:noFill/>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5</xdr:col>
      <xdr:colOff>709604</xdr:colOff>
      <xdr:row>130</xdr:row>
      <xdr:rowOff>145414</xdr:rowOff>
    </xdr:from>
    <xdr:to>
      <xdr:col>13</xdr:col>
      <xdr:colOff>754273</xdr:colOff>
      <xdr:row>177</xdr:row>
      <xdr:rowOff>110171</xdr:rowOff>
    </xdr:to>
    <xdr:graphicFrame>
      <xdr:nvGraphicFramePr>
        <xdr:cNvPr id="2" name="Chart 2"/>
        <xdr:cNvGraphicFramePr/>
      </xdr:nvGraphicFramePr>
      <xdr:xfrm>
        <a:off x="4519604" y="21608414"/>
        <a:ext cx="6140670" cy="7724458"/>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6</xdr:col>
      <xdr:colOff>93518</xdr:colOff>
      <xdr:row>111</xdr:row>
      <xdr:rowOff>107314</xdr:rowOff>
    </xdr:from>
    <xdr:to>
      <xdr:col>13</xdr:col>
      <xdr:colOff>544824</xdr:colOff>
      <xdr:row>128</xdr:row>
      <xdr:rowOff>141286</xdr:rowOff>
    </xdr:to>
    <xdr:graphicFrame>
      <xdr:nvGraphicFramePr>
        <xdr:cNvPr id="3" name="Chart 3"/>
        <xdr:cNvGraphicFramePr/>
      </xdr:nvGraphicFramePr>
      <xdr:xfrm>
        <a:off x="4665518" y="18433414"/>
        <a:ext cx="5785307" cy="2840673"/>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0</xdr:col>
      <xdr:colOff>0</xdr:colOff>
      <xdr:row>16</xdr:row>
      <xdr:rowOff>160972</xdr:rowOff>
    </xdr:from>
    <xdr:to>
      <xdr:col>14</xdr:col>
      <xdr:colOff>380242</xdr:colOff>
      <xdr:row>40</xdr:row>
      <xdr:rowOff>8572</xdr:rowOff>
    </xdr:to>
    <xdr:graphicFrame>
      <xdr:nvGraphicFramePr>
        <xdr:cNvPr id="4" name="Chart 4"/>
        <xdr:cNvGraphicFramePr/>
      </xdr:nvGraphicFramePr>
      <xdr:xfrm>
        <a:off x="-300334" y="2802572"/>
        <a:ext cx="11048244" cy="3810001"/>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5</xdr:col>
      <xdr:colOff>739701</xdr:colOff>
      <xdr:row>41</xdr:row>
      <xdr:rowOff>153669</xdr:rowOff>
    </xdr:from>
    <xdr:to>
      <xdr:col>7</xdr:col>
      <xdr:colOff>610736</xdr:colOff>
      <xdr:row>43</xdr:row>
      <xdr:rowOff>130174</xdr:rowOff>
    </xdr:to>
    <xdr:sp>
      <xdr:nvSpPr>
        <xdr:cNvPr id="5" name="Shape 5"/>
        <xdr:cNvSpPr/>
      </xdr:nvSpPr>
      <xdr:spPr>
        <a:xfrm>
          <a:off x="4549701" y="6922769"/>
          <a:ext cx="1395035"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mn-lt"/>
              <a:ea typeface="+mn-ea"/>
              <a:cs typeface="+mn-cs"/>
              <a:sym typeface="Helvetica"/>
            </a:defRPr>
          </a:pPr>
          <a:r>
            <a:rPr b="1" baseline="0" cap="none" i="0" spc="0" strike="noStrike" sz="1100" u="none">
              <a:ln>
                <a:noFill/>
              </a:ln>
              <a:solidFill>
                <a:srgbClr val="000000"/>
              </a:solidFill>
              <a:uFillTx/>
              <a:latin typeface="+mn-lt"/>
              <a:ea typeface="+mn-ea"/>
              <a:cs typeface="+mn-cs"/>
              <a:sym typeface="Helvetica"/>
            </a:rPr>
            <a:t>Greek Orders 2017</a:t>
          </a:r>
        </a:p>
      </xdr:txBody>
    </xdr:sp>
    <xdr:clientData/>
  </xdr:twoCellAnchor>
  <xdr:twoCellAnchor>
    <xdr:from>
      <xdr:col>0</xdr:col>
      <xdr:colOff>0</xdr:colOff>
      <xdr:row>78</xdr:row>
      <xdr:rowOff>50800</xdr:rowOff>
    </xdr:from>
    <xdr:to>
      <xdr:col>14</xdr:col>
      <xdr:colOff>602869</xdr:colOff>
      <xdr:row>109</xdr:row>
      <xdr:rowOff>103187</xdr:rowOff>
    </xdr:to>
    <xdr:graphicFrame>
      <xdr:nvGraphicFramePr>
        <xdr:cNvPr id="6" name="Chart 6"/>
        <xdr:cNvGraphicFramePr/>
      </xdr:nvGraphicFramePr>
      <xdr:xfrm>
        <a:off x="0" y="12928600"/>
        <a:ext cx="11270870" cy="5170488"/>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0</xdr:col>
      <xdr:colOff>0</xdr:colOff>
      <xdr:row>185</xdr:row>
      <xdr:rowOff>94297</xdr:rowOff>
    </xdr:from>
    <xdr:to>
      <xdr:col>14</xdr:col>
      <xdr:colOff>640968</xdr:colOff>
      <xdr:row>205</xdr:row>
      <xdr:rowOff>20002</xdr:rowOff>
    </xdr:to>
    <xdr:sp>
      <xdr:nvSpPr>
        <xdr:cNvPr id="7" name="Shape 7"/>
        <xdr:cNvSpPr/>
      </xdr:nvSpPr>
      <xdr:spPr>
        <a:xfrm>
          <a:off x="-19050" y="30637797"/>
          <a:ext cx="11308969" cy="3227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r>
            <a:rPr b="1" baseline="0" cap="none" i="0" spc="0" strike="noStrike" sz="1400" u="none">
              <a:ln>
                <a:noFill/>
              </a:ln>
              <a:solidFill>
                <a:srgbClr val="000000"/>
              </a:solidFill>
              <a:uFillTx/>
              <a:latin typeface="+mn-lt"/>
              <a:ea typeface="+mn-ea"/>
              <a:cs typeface="+mn-cs"/>
              <a:sym typeface="Helvetica"/>
            </a:rPr>
            <a:t>*** Note:</a:t>
          </a:r>
          <a:r>
            <a:rPr b="0" baseline="0" cap="none" i="0" spc="0" strike="noStrike" sz="1400" u="none">
              <a:ln>
                <a:noFill/>
              </a:ln>
              <a:solidFill>
                <a:srgbClr val="000000"/>
              </a:solidFill>
              <a:uFillTx/>
              <a:latin typeface="+mn-lt"/>
              <a:ea typeface="+mn-ea"/>
              <a:cs typeface="+mn-cs"/>
              <a:sym typeface="Helvetica"/>
            </a:rPr>
            <a:t> Number of Farm Orders is more important than dollar amount due to fluctuation in pricing of farm items.</a:t>
          </a:r>
          <a:endParaRPr b="0" baseline="0" cap="none" i="0" spc="0" strike="noStrike" sz="1400" u="none">
            <a:ln>
              <a:noFill/>
            </a:ln>
            <a:solidFill>
              <a:srgbClr val="000000"/>
            </a:solidFill>
            <a:uFillTx/>
            <a:latin typeface="+mn-lt"/>
            <a:ea typeface="+mn-ea"/>
            <a:cs typeface="+mn-cs"/>
            <a:sym typeface="Helvetica"/>
          </a:endParaRPr>
        </a:p>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endParaRPr b="0" baseline="0" cap="none" i="0" spc="0" strike="noStrike" sz="1400" u="none">
            <a:ln>
              <a:noFill/>
            </a:ln>
            <a:solidFill>
              <a:srgbClr val="000000"/>
            </a:solidFill>
            <a:uFillTx/>
            <a:latin typeface="+mn-lt"/>
            <a:ea typeface="+mn-ea"/>
            <a:cs typeface="+mn-cs"/>
            <a:sym typeface="Helvetica"/>
          </a:endParaRPr>
        </a:p>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r>
            <a:rPr b="1" baseline="0" cap="none" i="0" spc="0" strike="noStrike" sz="1400" u="none">
              <a:ln>
                <a:noFill/>
              </a:ln>
              <a:solidFill>
                <a:srgbClr val="000000"/>
              </a:solidFill>
              <a:uFillTx/>
              <a:latin typeface="+mn-lt"/>
              <a:ea typeface="+mn-ea"/>
              <a:cs typeface="+mn-cs"/>
              <a:sym typeface="Helvetica"/>
            </a:rPr>
            <a:t>Summary:</a:t>
          </a:r>
          <a:r>
            <a:rPr b="0" baseline="0" cap="none" i="0" spc="0" strike="noStrike" sz="1400" u="none">
              <a:ln>
                <a:noFill/>
              </a:ln>
              <a:solidFill>
                <a:srgbClr val="000000"/>
              </a:solidFill>
              <a:uFillTx/>
              <a:latin typeface="+mn-lt"/>
              <a:ea typeface="+mn-ea"/>
              <a:cs typeface="+mn-cs"/>
              <a:sym typeface="Helvetica"/>
            </a:rPr>
            <a:t> Dollar amounts are highest in August when tomato season is in full swing. Next year I will be focusing more on longevity of the farm and less on tomatoes due to over production this year. My plan is to focus more on storage crops and having sales well into November/ December 2018. I also plan to redesign with the hope of planting more crops. We have been very limited due to the equipment that is provided for our use (e.g. large tractors for mowing and tillage therefore being forced to make bed spacing wider). I am hoping in 2018 we will have access to a smaller BCS tractor to allow for smaller path spaces and more plants. </a:t>
          </a:r>
          <a:endParaRPr b="0" baseline="0" cap="none" i="0" spc="0" strike="noStrike" sz="1400" u="none">
            <a:ln>
              <a:noFill/>
            </a:ln>
            <a:solidFill>
              <a:srgbClr val="000000"/>
            </a:solidFill>
            <a:uFillTx/>
            <a:latin typeface="+mn-lt"/>
            <a:ea typeface="+mn-ea"/>
            <a:cs typeface="+mn-cs"/>
            <a:sym typeface="Helvetica"/>
          </a:endParaRPr>
        </a:p>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endParaRPr b="0" baseline="0" cap="none" i="0" spc="0" strike="noStrike" sz="1400" u="none">
            <a:ln>
              <a:noFill/>
            </a:ln>
            <a:solidFill>
              <a:srgbClr val="000000"/>
            </a:solidFill>
            <a:uFillTx/>
            <a:latin typeface="+mn-lt"/>
            <a:ea typeface="+mn-ea"/>
            <a:cs typeface="+mn-cs"/>
            <a:sym typeface="Helvetica"/>
          </a:endParaRPr>
        </a:p>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r>
            <a:rPr b="0" baseline="0" cap="none" i="0" spc="0" strike="noStrike" sz="1400" u="none">
              <a:ln>
                <a:noFill/>
              </a:ln>
              <a:solidFill>
                <a:srgbClr val="000000"/>
              </a:solidFill>
              <a:uFillTx/>
              <a:latin typeface="+mn-lt"/>
              <a:ea typeface="+mn-ea"/>
              <a:cs typeface="+mn-cs"/>
              <a:sym typeface="Helvetica"/>
            </a:rPr>
            <a:t>Most people signed up for standing orders but due to our main harvest being in late July/ early August we were not able to meet them for very long. In 2018, focusing on smaller storage crops for this will help us meet demand for a longer period of time and I will also be planting our high dollar valued crops (tomatoes) in the hopes of timing harvest when school is back in session. </a:t>
          </a:r>
          <a:endParaRPr b="0" baseline="0" cap="none" i="0" spc="0" strike="noStrike" sz="14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endParaRPr b="0" baseline="0" cap="none" i="0" spc="0" strike="noStrike" sz="1100" u="none">
            <a:ln>
              <a:noFill/>
            </a:ln>
            <a:solidFill>
              <a:srgbClr val="000000"/>
            </a:solidFill>
            <a:uFillTx/>
            <a:latin typeface="+mn-lt"/>
            <a:ea typeface="+mn-ea"/>
            <a:cs typeface="+mn-cs"/>
            <a:sym typeface="Helvetica"/>
          </a:endParaRPr>
        </a:p>
      </xdr:txBody>
    </xdr:sp>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32</v>
      </c>
      <c r="D11" t="s" s="5">
        <v>33</v>
      </c>
    </row>
    <row r="12">
      <c r="B12" s="4"/>
      <c r="C12" t="s" s="4">
        <v>35</v>
      </c>
      <c r="D12" t="s" s="5">
        <v>36</v>
      </c>
    </row>
    <row r="13">
      <c r="B13" s="4"/>
      <c r="C13" t="s" s="4">
        <v>37</v>
      </c>
      <c r="D13" t="s" s="5">
        <v>38</v>
      </c>
    </row>
  </sheetData>
  <mergeCells count="1">
    <mergeCell ref="B3:D3"/>
  </mergeCells>
  <hyperlinks>
    <hyperlink ref="D10" location="'Sheet 1 - Order Summary Analysi'!R2C1" tooltip="" display="Sheet 1 - Order Summary Analysi"/>
    <hyperlink ref="D11" location="'Sheet 1 - Number of Farm Orders'!R2C1" tooltip="" display="Sheet 1 - Number of Farm Orders"/>
    <hyperlink ref="D12" location="'Sheet 1 - Number of Greek Farm '!R2C1" tooltip="" display="Sheet 1 - Number of Greek Farm "/>
    <hyperlink ref="D13" location="'Sheet 1 - Drawings'!R1C1" tooltip="" display="Sheet 1 - Drawings"/>
  </hyperlinks>
</worksheet>
</file>

<file path=xl/worksheets/sheet2.xml><?xml version="1.0" encoding="utf-8"?>
<worksheet xmlns:r="http://schemas.openxmlformats.org/officeDocument/2006/relationships" xmlns="http://schemas.openxmlformats.org/spreadsheetml/2006/main">
  <sheetPr>
    <pageSetUpPr fitToPage="1"/>
  </sheetPr>
  <dimension ref="A2:H45"/>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22.7969" style="6" customWidth="1"/>
    <col min="2" max="2" width="16.3516" style="6" customWidth="1"/>
    <col min="3" max="3" width="16.3516" style="6" customWidth="1"/>
    <col min="4" max="4" width="16.3516" style="6" customWidth="1"/>
    <col min="5" max="5" width="16.3516" style="6" customWidth="1"/>
    <col min="6" max="6" width="16.3516" style="6" customWidth="1"/>
    <col min="7" max="7" width="16.3516" style="6" customWidth="1"/>
    <col min="8" max="8" width="16.3516" style="6" customWidth="1"/>
    <col min="9" max="256" width="16.3516" style="6" customWidth="1"/>
  </cols>
  <sheetData>
    <row r="1" ht="28" customHeight="1">
      <c r="A1" t="s" s="7">
        <v>5</v>
      </c>
      <c r="B1" s="7"/>
      <c r="C1" s="7"/>
      <c r="D1" s="7"/>
      <c r="E1" s="7"/>
      <c r="F1" s="7"/>
      <c r="G1" s="7"/>
      <c r="H1" s="7"/>
    </row>
    <row r="2" ht="20.55" customHeight="1">
      <c r="A2" t="s" s="8">
        <v>7</v>
      </c>
      <c r="B2" s="9">
        <v>41425</v>
      </c>
      <c r="C2" s="9">
        <v>41455</v>
      </c>
      <c r="D2" s="9">
        <v>41486</v>
      </c>
      <c r="E2" s="9">
        <v>41517</v>
      </c>
      <c r="F2" s="9">
        <v>41547</v>
      </c>
      <c r="G2" s="9">
        <v>41578</v>
      </c>
      <c r="H2" t="s" s="8">
        <v>8</v>
      </c>
    </row>
    <row r="3" ht="20.55" customHeight="1">
      <c r="A3" t="s" s="10">
        <v>9</v>
      </c>
      <c r="B3" s="11">
        <v>1096.5</v>
      </c>
      <c r="C3" s="12">
        <v>2723.25</v>
      </c>
      <c r="D3" s="12">
        <v>2684</v>
      </c>
      <c r="E3" s="12">
        <v>1273.5</v>
      </c>
      <c r="F3" s="12">
        <v>1090.5</v>
      </c>
      <c r="G3" s="13">
        <v>289</v>
      </c>
      <c r="H3" s="12">
        <f>SUM(B3:G3)</f>
        <v>9156.75</v>
      </c>
    </row>
    <row r="4" ht="20.35" customHeight="1">
      <c r="A4" t="s" s="14">
        <v>10</v>
      </c>
      <c r="B4" s="15">
        <v>352</v>
      </c>
      <c r="C4" s="16">
        <v>5178.5</v>
      </c>
      <c r="D4" s="16">
        <v>11259.5</v>
      </c>
      <c r="E4" s="17">
        <v>836</v>
      </c>
      <c r="F4" s="17">
        <v>0</v>
      </c>
      <c r="G4" s="17">
        <v>0</v>
      </c>
      <c r="H4" s="17">
        <f>SUM(B4:G4)</f>
        <v>17626</v>
      </c>
    </row>
    <row r="5" ht="32.35" customHeight="1">
      <c r="A5" t="s" s="14">
        <v>11</v>
      </c>
      <c r="B5" s="15">
        <v>82.5</v>
      </c>
      <c r="C5" s="17">
        <v>0</v>
      </c>
      <c r="D5" s="17">
        <v>0</v>
      </c>
      <c r="E5" s="17">
        <v>0</v>
      </c>
      <c r="F5" s="17">
        <v>52.5</v>
      </c>
      <c r="G5" s="17">
        <v>0</v>
      </c>
      <c r="H5" s="17">
        <f>SUM(B5:G5)</f>
        <v>135</v>
      </c>
    </row>
    <row r="6" ht="32.35" customHeight="1">
      <c r="A6" t="s" s="14">
        <v>12</v>
      </c>
      <c r="B6" s="15">
        <v>545.5</v>
      </c>
      <c r="C6" s="17">
        <v>0</v>
      </c>
      <c r="D6" s="17">
        <v>0</v>
      </c>
      <c r="E6" s="17">
        <v>0</v>
      </c>
      <c r="F6" s="17">
        <v>0</v>
      </c>
      <c r="G6" s="17">
        <v>0</v>
      </c>
      <c r="H6" s="17">
        <f>SUM(B6:G6)</f>
        <v>545.5</v>
      </c>
    </row>
    <row r="7" ht="32.35" customHeight="1">
      <c r="A7" t="s" s="14">
        <v>13</v>
      </c>
      <c r="B7" s="15">
        <v>473.5</v>
      </c>
      <c r="C7" s="16">
        <v>1499.5</v>
      </c>
      <c r="D7" s="16">
        <v>3775</v>
      </c>
      <c r="E7" s="17">
        <v>679</v>
      </c>
      <c r="F7" s="17">
        <v>258</v>
      </c>
      <c r="G7" s="17">
        <v>0</v>
      </c>
      <c r="H7" s="17">
        <f>SUM(B7:G7)</f>
        <v>6685</v>
      </c>
    </row>
    <row r="8" ht="20.15" customHeight="1">
      <c r="A8" s="18"/>
      <c r="B8" s="19"/>
      <c r="C8" s="19"/>
      <c r="D8" s="19"/>
      <c r="E8" s="19"/>
      <c r="F8" s="19"/>
      <c r="G8" s="19"/>
      <c r="H8" s="19"/>
    </row>
    <row r="9" ht="20" customHeight="1">
      <c r="A9" s="20"/>
      <c r="B9" s="21"/>
      <c r="C9" s="21"/>
      <c r="D9" s="21"/>
      <c r="E9" s="21"/>
      <c r="F9" s="21"/>
      <c r="G9" s="21"/>
      <c r="H9" s="21"/>
    </row>
    <row r="10" ht="20" customHeight="1">
      <c r="A10" s="20"/>
      <c r="B10" s="21"/>
      <c r="C10" s="21"/>
      <c r="D10" s="21"/>
      <c r="E10" s="21"/>
      <c r="F10" s="21"/>
      <c r="G10" s="21"/>
      <c r="H10" s="21"/>
    </row>
    <row r="11" ht="20" customHeight="1">
      <c r="A11" s="20"/>
      <c r="B11" s="21"/>
      <c r="C11" s="21"/>
      <c r="D11" s="21"/>
      <c r="E11" s="21"/>
      <c r="F11" s="21"/>
      <c r="G11" s="21"/>
      <c r="H11" s="21"/>
    </row>
    <row r="12" ht="20" customHeight="1">
      <c r="A12" s="20"/>
      <c r="B12" s="21"/>
      <c r="C12" s="21"/>
      <c r="D12" s="21"/>
      <c r="E12" s="21"/>
      <c r="F12" s="21"/>
      <c r="G12" s="21"/>
      <c r="H12" s="21"/>
    </row>
    <row r="13" ht="20" customHeight="1">
      <c r="A13" s="20"/>
      <c r="B13" s="21"/>
      <c r="C13" s="21"/>
      <c r="D13" s="21"/>
      <c r="E13" s="21"/>
      <c r="F13" s="21"/>
      <c r="G13" s="21"/>
      <c r="H13" s="21"/>
    </row>
    <row r="14" ht="20" customHeight="1">
      <c r="A14" s="20"/>
      <c r="B14" s="21"/>
      <c r="C14" s="21"/>
      <c r="D14" s="21"/>
      <c r="E14" s="21"/>
      <c r="F14" s="21"/>
      <c r="G14" s="21"/>
      <c r="H14" s="21"/>
    </row>
    <row r="15" ht="20" customHeight="1">
      <c r="A15" s="20"/>
      <c r="B15" s="21"/>
      <c r="C15" s="21"/>
      <c r="D15" s="21"/>
      <c r="E15" s="21"/>
      <c r="F15" s="21"/>
      <c r="G15" s="21"/>
      <c r="H15" s="21"/>
    </row>
    <row r="16" ht="20" customHeight="1">
      <c r="A16" s="20"/>
      <c r="B16" s="21"/>
      <c r="C16" s="21"/>
      <c r="D16" s="21"/>
      <c r="E16" s="21"/>
      <c r="F16" s="21"/>
      <c r="G16" s="21"/>
      <c r="H16" s="21"/>
    </row>
    <row r="17" ht="20" customHeight="1">
      <c r="A17" s="20"/>
      <c r="B17" s="21"/>
      <c r="C17" s="21"/>
      <c r="D17" s="21"/>
      <c r="E17" s="21"/>
      <c r="F17" s="21"/>
      <c r="G17" s="21"/>
      <c r="H17" s="21"/>
    </row>
    <row r="18" ht="20" customHeight="1">
      <c r="A18" s="20"/>
      <c r="B18" s="21"/>
      <c r="C18" s="21"/>
      <c r="D18" s="21"/>
      <c r="E18" s="21"/>
      <c r="F18" s="21"/>
      <c r="G18" s="21"/>
      <c r="H18" s="21"/>
    </row>
    <row r="19" ht="20" customHeight="1">
      <c r="A19" s="20"/>
      <c r="B19" s="21"/>
      <c r="C19" s="21"/>
      <c r="D19" s="21"/>
      <c r="E19" s="21"/>
      <c r="F19" s="21"/>
      <c r="G19" s="21"/>
      <c r="H19" s="21"/>
    </row>
    <row r="20" ht="20" customHeight="1">
      <c r="A20" s="20"/>
      <c r="B20" s="21"/>
      <c r="C20" s="21"/>
      <c r="D20" s="21"/>
      <c r="E20" s="21"/>
      <c r="F20" s="21"/>
      <c r="G20" s="21"/>
      <c r="H20" s="21"/>
    </row>
    <row r="21" ht="20" customHeight="1">
      <c r="A21" s="20"/>
      <c r="B21" s="21"/>
      <c r="C21" s="21"/>
      <c r="D21" s="21"/>
      <c r="E21" s="21"/>
      <c r="F21" s="21"/>
      <c r="G21" s="21"/>
      <c r="H21" s="21"/>
    </row>
    <row r="22" ht="20" customHeight="1">
      <c r="A22" s="20"/>
      <c r="B22" s="21"/>
      <c r="C22" s="21"/>
      <c r="D22" s="21"/>
      <c r="E22" s="21"/>
      <c r="F22" s="21"/>
      <c r="G22" s="21"/>
      <c r="H22" s="21"/>
    </row>
    <row r="23" ht="20" customHeight="1">
      <c r="A23" s="20"/>
      <c r="B23" s="21"/>
      <c r="C23" s="21"/>
      <c r="D23" s="21"/>
      <c r="E23" s="21"/>
      <c r="F23" s="21"/>
      <c r="G23" s="21"/>
      <c r="H23" s="21"/>
    </row>
    <row r="24" ht="20" customHeight="1">
      <c r="A24" s="20"/>
      <c r="B24" s="21"/>
      <c r="C24" s="21"/>
      <c r="D24" s="21"/>
      <c r="E24" s="21"/>
      <c r="F24" s="21"/>
      <c r="G24" s="21"/>
      <c r="H24" s="21"/>
    </row>
    <row r="25" ht="20" customHeight="1">
      <c r="A25" s="20"/>
      <c r="B25" s="21"/>
      <c r="C25" s="21"/>
      <c r="D25" s="21"/>
      <c r="E25" s="21"/>
      <c r="F25" s="21"/>
      <c r="G25" s="21"/>
      <c r="H25" s="21"/>
    </row>
    <row r="26" ht="20" customHeight="1">
      <c r="A26" s="20"/>
      <c r="B26" s="21"/>
      <c r="C26" s="21"/>
      <c r="D26" s="21"/>
      <c r="E26" s="21"/>
      <c r="F26" s="21"/>
      <c r="G26" s="21"/>
      <c r="H26" s="21"/>
    </row>
    <row r="27" ht="20.15" customHeight="1">
      <c r="A27" s="22"/>
      <c r="B27" s="23"/>
      <c r="C27" s="23"/>
      <c r="D27" s="23"/>
      <c r="E27" s="23"/>
      <c r="F27" s="23"/>
      <c r="G27" s="23"/>
      <c r="H27" s="23"/>
    </row>
    <row r="28" ht="20.35" customHeight="1">
      <c r="A28" t="s" s="14">
        <v>14</v>
      </c>
      <c r="B28" s="15">
        <v>0</v>
      </c>
      <c r="C28" s="17">
        <v>0</v>
      </c>
      <c r="D28" s="17">
        <v>0</v>
      </c>
      <c r="E28" s="17">
        <v>163</v>
      </c>
      <c r="F28" s="17">
        <v>139</v>
      </c>
      <c r="G28" s="17">
        <v>42</v>
      </c>
      <c r="H28" s="17">
        <f>SUM(B28:G28)</f>
        <v>344</v>
      </c>
    </row>
    <row r="29" ht="20.35" customHeight="1">
      <c r="A29" t="s" s="14">
        <v>15</v>
      </c>
      <c r="B29" s="15">
        <v>0</v>
      </c>
      <c r="C29" s="17">
        <v>0</v>
      </c>
      <c r="D29" s="17">
        <v>190</v>
      </c>
      <c r="E29" s="17">
        <v>121.5</v>
      </c>
      <c r="F29" s="17">
        <v>47.5</v>
      </c>
      <c r="G29" s="17">
        <v>0</v>
      </c>
      <c r="H29" s="17">
        <f>SUM(B29:G29)</f>
        <v>359</v>
      </c>
    </row>
    <row r="30" ht="20.35" customHeight="1">
      <c r="A30" t="s" s="14">
        <v>16</v>
      </c>
      <c r="B30" s="15">
        <v>0</v>
      </c>
      <c r="C30" s="17">
        <v>0</v>
      </c>
      <c r="D30" s="17">
        <v>550.5</v>
      </c>
      <c r="E30" s="17">
        <v>152</v>
      </c>
      <c r="F30" s="17">
        <v>109</v>
      </c>
      <c r="G30" s="17">
        <v>10</v>
      </c>
      <c r="H30" s="17">
        <f>SUM(B30:G30)</f>
        <v>821.5</v>
      </c>
    </row>
    <row r="31" ht="20.35" customHeight="1">
      <c r="A31" t="s" s="14">
        <v>17</v>
      </c>
      <c r="B31" s="15">
        <v>0</v>
      </c>
      <c r="C31" s="17">
        <v>0</v>
      </c>
      <c r="D31" s="17">
        <v>72</v>
      </c>
      <c r="E31" s="17">
        <v>50</v>
      </c>
      <c r="F31" s="17">
        <v>0</v>
      </c>
      <c r="G31" s="17">
        <v>77.5</v>
      </c>
      <c r="H31" s="17">
        <f>SUM(B31:G31)</f>
        <v>199.5</v>
      </c>
    </row>
    <row r="32" ht="20.35" customHeight="1">
      <c r="A32" t="s" s="14">
        <v>18</v>
      </c>
      <c r="B32" s="15">
        <v>0</v>
      </c>
      <c r="C32" s="17">
        <v>0</v>
      </c>
      <c r="D32" s="17">
        <v>724</v>
      </c>
      <c r="E32" s="17">
        <v>168.5</v>
      </c>
      <c r="F32" s="17">
        <v>93</v>
      </c>
      <c r="G32" s="17">
        <v>0</v>
      </c>
      <c r="H32" s="17">
        <f>SUM(B32:G32)</f>
        <v>985.5</v>
      </c>
    </row>
    <row r="33" ht="20.35" customHeight="1">
      <c r="A33" t="s" s="14">
        <v>19</v>
      </c>
      <c r="B33" s="15">
        <v>0</v>
      </c>
      <c r="C33" s="17">
        <v>0</v>
      </c>
      <c r="D33" s="17">
        <v>280</v>
      </c>
      <c r="E33" s="17">
        <v>272</v>
      </c>
      <c r="F33" s="17">
        <v>0</v>
      </c>
      <c r="G33" s="17">
        <v>0</v>
      </c>
      <c r="H33" s="17">
        <f>SUM(B33:G33)</f>
        <v>552</v>
      </c>
    </row>
    <row r="34" ht="20.35" customHeight="1">
      <c r="A34" t="s" s="14">
        <v>20</v>
      </c>
      <c r="B34" s="15">
        <v>0</v>
      </c>
      <c r="C34" s="17">
        <v>0</v>
      </c>
      <c r="D34" s="17">
        <v>105</v>
      </c>
      <c r="E34" s="17">
        <v>24</v>
      </c>
      <c r="F34" s="17">
        <v>0</v>
      </c>
      <c r="G34" s="17">
        <v>0</v>
      </c>
      <c r="H34" s="17">
        <f>SUM(B34:G34)</f>
        <v>129</v>
      </c>
    </row>
    <row r="35" ht="20.35" customHeight="1">
      <c r="A35" t="s" s="14">
        <v>21</v>
      </c>
      <c r="B35" s="15">
        <v>0</v>
      </c>
      <c r="C35" s="17">
        <v>0</v>
      </c>
      <c r="D35" s="17">
        <v>328.5</v>
      </c>
      <c r="E35" s="17">
        <v>260</v>
      </c>
      <c r="F35" s="17">
        <v>52</v>
      </c>
      <c r="G35" s="17">
        <v>33.5</v>
      </c>
      <c r="H35" s="17">
        <f>SUM(B35:G35)</f>
        <v>674</v>
      </c>
    </row>
    <row r="36" ht="32.35" customHeight="1">
      <c r="A36" t="s" s="14">
        <v>22</v>
      </c>
      <c r="B36" s="15">
        <v>0</v>
      </c>
      <c r="C36" s="17">
        <v>0</v>
      </c>
      <c r="D36" s="17">
        <v>367</v>
      </c>
      <c r="E36" s="17">
        <v>166</v>
      </c>
      <c r="F36" s="17">
        <v>0</v>
      </c>
      <c r="G36" s="17">
        <v>0</v>
      </c>
      <c r="H36" s="17">
        <f>SUM(B36:G36)</f>
        <v>533</v>
      </c>
    </row>
    <row r="37" ht="20.35" customHeight="1">
      <c r="A37" t="s" s="14">
        <v>23</v>
      </c>
      <c r="B37" s="15">
        <v>0</v>
      </c>
      <c r="C37" s="17">
        <v>0</v>
      </c>
      <c r="D37" s="17">
        <v>242.5</v>
      </c>
      <c r="E37" s="17">
        <v>66</v>
      </c>
      <c r="F37" s="17">
        <v>100</v>
      </c>
      <c r="G37" s="17">
        <v>0</v>
      </c>
      <c r="H37" s="17">
        <f>SUM(B37:G37)</f>
        <v>408.5</v>
      </c>
    </row>
    <row r="38" ht="20.35" customHeight="1">
      <c r="A38" t="s" s="14">
        <v>24</v>
      </c>
      <c r="B38" s="15">
        <v>0</v>
      </c>
      <c r="C38" s="17">
        <v>0</v>
      </c>
      <c r="D38" s="17">
        <v>269.5</v>
      </c>
      <c r="E38" s="17">
        <v>145</v>
      </c>
      <c r="F38" s="17">
        <v>34.5</v>
      </c>
      <c r="G38" s="17">
        <v>0</v>
      </c>
      <c r="H38" s="17">
        <f>SUM(B38:G38)</f>
        <v>449</v>
      </c>
    </row>
    <row r="39" ht="32.35" customHeight="1">
      <c r="A39" t="s" s="14">
        <v>25</v>
      </c>
      <c r="B39" s="15">
        <v>0</v>
      </c>
      <c r="C39" s="17">
        <v>0</v>
      </c>
      <c r="D39" s="17">
        <v>0</v>
      </c>
      <c r="E39" s="17">
        <v>0</v>
      </c>
      <c r="F39" s="17">
        <v>0</v>
      </c>
      <c r="G39" s="17">
        <v>0</v>
      </c>
      <c r="H39" s="17">
        <f>SUM(B39:G39)</f>
        <v>0</v>
      </c>
    </row>
    <row r="40" ht="32.35" customHeight="1">
      <c r="A40" t="s" s="14">
        <v>26</v>
      </c>
      <c r="B40" s="15">
        <v>0</v>
      </c>
      <c r="C40" s="17">
        <v>0</v>
      </c>
      <c r="D40" s="17">
        <v>403</v>
      </c>
      <c r="E40" s="17">
        <v>548.5</v>
      </c>
      <c r="F40" s="17">
        <v>208.5</v>
      </c>
      <c r="G40" s="17">
        <v>27.5</v>
      </c>
      <c r="H40" s="17">
        <f>SUM(B40:G40)</f>
        <v>1187.5</v>
      </c>
    </row>
    <row r="41" ht="32.35" customHeight="1">
      <c r="A41" t="s" s="14">
        <v>27</v>
      </c>
      <c r="B41" s="15">
        <v>0</v>
      </c>
      <c r="C41" s="17">
        <v>0</v>
      </c>
      <c r="D41" s="16">
        <v>1100.5</v>
      </c>
      <c r="E41" s="17">
        <v>722</v>
      </c>
      <c r="F41" s="17">
        <v>478</v>
      </c>
      <c r="G41" s="17">
        <v>35.5</v>
      </c>
      <c r="H41" s="17">
        <f>SUM(B41:G41)</f>
        <v>2336</v>
      </c>
    </row>
    <row r="42" ht="20.35" customHeight="1">
      <c r="A42" t="s" s="14">
        <v>28</v>
      </c>
      <c r="B42" s="15">
        <v>0</v>
      </c>
      <c r="C42" s="17">
        <v>0</v>
      </c>
      <c r="D42" s="17">
        <v>108</v>
      </c>
      <c r="E42" s="17">
        <v>16</v>
      </c>
      <c r="F42" s="17">
        <v>0</v>
      </c>
      <c r="G42" s="17">
        <v>0</v>
      </c>
      <c r="H42" s="17">
        <f>SUM(B42:G42)</f>
        <v>124</v>
      </c>
    </row>
    <row r="43" ht="20.35" customHeight="1">
      <c r="A43" t="s" s="14">
        <v>29</v>
      </c>
      <c r="B43" s="15">
        <v>0</v>
      </c>
      <c r="C43" s="17">
        <v>0</v>
      </c>
      <c r="D43" s="17">
        <v>181.5</v>
      </c>
      <c r="E43" s="17">
        <v>85.5</v>
      </c>
      <c r="F43" s="17">
        <v>0</v>
      </c>
      <c r="G43" s="17">
        <v>0</v>
      </c>
      <c r="H43" s="17">
        <f>SUM(B43:G43)</f>
        <v>267</v>
      </c>
    </row>
    <row r="44" ht="20.35" customHeight="1">
      <c r="A44" t="s" s="14">
        <v>30</v>
      </c>
      <c r="B44" s="15">
        <v>0</v>
      </c>
      <c r="C44" s="17">
        <v>0</v>
      </c>
      <c r="D44" s="17">
        <v>407.5</v>
      </c>
      <c r="E44" s="17">
        <v>211.5</v>
      </c>
      <c r="F44" s="17">
        <v>144</v>
      </c>
      <c r="G44" s="17">
        <v>0</v>
      </c>
      <c r="H44" s="17">
        <f>SUM(B44:G44)</f>
        <v>763</v>
      </c>
    </row>
    <row r="45" ht="20.35" customHeight="1">
      <c r="A45" t="s" s="14">
        <v>31</v>
      </c>
      <c r="B45" s="15">
        <v>0</v>
      </c>
      <c r="C45" s="17">
        <v>0</v>
      </c>
      <c r="D45" s="17">
        <v>142</v>
      </c>
      <c r="E45" s="17">
        <v>74</v>
      </c>
      <c r="F45" s="17">
        <v>0</v>
      </c>
      <c r="G45" s="17">
        <v>0</v>
      </c>
      <c r="H45" s="17">
        <f>SUM(B45:G45)</f>
        <v>216</v>
      </c>
    </row>
  </sheetData>
  <mergeCells count="1">
    <mergeCell ref="A1:H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B7"/>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6.3516" style="24" customWidth="1"/>
    <col min="2" max="2" width="21.5703" style="24" customWidth="1"/>
    <col min="3" max="256" width="16.3516" style="24" customWidth="1"/>
  </cols>
  <sheetData>
    <row r="1" ht="28" customHeight="1">
      <c r="A1" t="s" s="7">
        <v>32</v>
      </c>
      <c r="B1" s="7"/>
    </row>
    <row r="2" ht="20.55" customHeight="1">
      <c r="A2" t="s" s="8">
        <v>7</v>
      </c>
      <c r="B2" t="s" s="8">
        <v>34</v>
      </c>
    </row>
    <row r="3" ht="20.55" customHeight="1">
      <c r="A3" t="s" s="10">
        <v>9</v>
      </c>
      <c r="B3" s="25">
        <v>39</v>
      </c>
    </row>
    <row r="4" ht="32.35" customHeight="1">
      <c r="A4" t="s" s="14">
        <v>10</v>
      </c>
      <c r="B4" s="26">
        <v>22</v>
      </c>
    </row>
    <row r="5" ht="44.35" customHeight="1">
      <c r="A5" t="s" s="14">
        <v>11</v>
      </c>
      <c r="B5" s="26">
        <v>3</v>
      </c>
    </row>
    <row r="6" ht="32.35" customHeight="1">
      <c r="A6" t="s" s="14">
        <v>12</v>
      </c>
      <c r="B6" s="26">
        <v>5</v>
      </c>
    </row>
    <row r="7" ht="32.35" customHeight="1">
      <c r="A7" t="s" s="14">
        <v>13</v>
      </c>
      <c r="B7" s="26">
        <v>22</v>
      </c>
    </row>
  </sheetData>
  <mergeCells count="1">
    <mergeCell ref="A1:B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B20"/>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6.3516" style="27" customWidth="1"/>
    <col min="2" max="2" width="18.9922" style="27" customWidth="1"/>
    <col min="3" max="256" width="16.3516" style="27" customWidth="1"/>
  </cols>
  <sheetData>
    <row r="1" ht="28" customHeight="1">
      <c r="A1" t="s" s="7">
        <v>35</v>
      </c>
      <c r="B1" s="7"/>
    </row>
    <row r="2" ht="20.55" customHeight="1">
      <c r="A2" t="s" s="8">
        <v>7</v>
      </c>
      <c r="B2" t="s" s="8">
        <v>34</v>
      </c>
    </row>
    <row r="3" ht="32.55" customHeight="1">
      <c r="A3" t="s" s="10">
        <v>14</v>
      </c>
      <c r="B3" s="25">
        <v>8</v>
      </c>
    </row>
    <row r="4" ht="32.35" customHeight="1">
      <c r="A4" t="s" s="14">
        <v>15</v>
      </c>
      <c r="B4" s="26">
        <v>7</v>
      </c>
    </row>
    <row r="5" ht="32.35" customHeight="1">
      <c r="A5" t="s" s="14">
        <v>16</v>
      </c>
      <c r="B5" s="26">
        <v>11</v>
      </c>
    </row>
    <row r="6" ht="32.35" customHeight="1">
      <c r="A6" t="s" s="14">
        <v>17</v>
      </c>
      <c r="B6" s="26">
        <v>3</v>
      </c>
    </row>
    <row r="7" ht="32.35" customHeight="1">
      <c r="A7" t="s" s="14">
        <v>18</v>
      </c>
      <c r="B7" s="26">
        <v>6</v>
      </c>
    </row>
    <row r="8" ht="32.35" customHeight="1">
      <c r="A8" t="s" s="14">
        <v>19</v>
      </c>
      <c r="B8" s="26">
        <v>4</v>
      </c>
    </row>
    <row r="9" ht="32.35" customHeight="1">
      <c r="A9" t="s" s="14">
        <v>20</v>
      </c>
      <c r="B9" s="26">
        <v>2</v>
      </c>
    </row>
    <row r="10" ht="20.35" customHeight="1">
      <c r="A10" t="s" s="14">
        <v>21</v>
      </c>
      <c r="B10" s="26">
        <v>13</v>
      </c>
    </row>
    <row r="11" ht="32.35" customHeight="1">
      <c r="A11" t="s" s="14">
        <v>22</v>
      </c>
      <c r="B11" s="26">
        <v>4</v>
      </c>
    </row>
    <row r="12" ht="20.35" customHeight="1">
      <c r="A12" t="s" s="14">
        <v>23</v>
      </c>
      <c r="B12" s="26">
        <v>4</v>
      </c>
    </row>
    <row r="13" ht="20.35" customHeight="1">
      <c r="A13" t="s" s="14">
        <v>24</v>
      </c>
      <c r="B13" s="26">
        <v>7</v>
      </c>
    </row>
    <row r="14" ht="32.35" customHeight="1">
      <c r="A14" t="s" s="14">
        <v>25</v>
      </c>
      <c r="B14" s="26">
        <v>0</v>
      </c>
    </row>
    <row r="15" ht="32.35" customHeight="1">
      <c r="A15" t="s" s="14">
        <v>26</v>
      </c>
      <c r="B15" s="26">
        <v>15</v>
      </c>
    </row>
    <row r="16" ht="32.35" customHeight="1">
      <c r="A16" t="s" s="14">
        <v>27</v>
      </c>
      <c r="B16" s="26">
        <v>23</v>
      </c>
    </row>
    <row r="17" ht="32.35" customHeight="1">
      <c r="A17" t="s" s="14">
        <v>28</v>
      </c>
      <c r="B17" s="26">
        <v>2</v>
      </c>
    </row>
    <row r="18" ht="32.35" customHeight="1">
      <c r="A18" t="s" s="14">
        <v>29</v>
      </c>
      <c r="B18" s="26">
        <v>2</v>
      </c>
    </row>
    <row r="19" ht="32.35" customHeight="1">
      <c r="A19" t="s" s="14">
        <v>30</v>
      </c>
      <c r="B19" s="26">
        <v>11</v>
      </c>
    </row>
    <row r="20" ht="32.35" customHeight="1">
      <c r="A20" t="s" s="14">
        <v>31</v>
      </c>
      <c r="B20" s="26">
        <v>3</v>
      </c>
    </row>
  </sheetData>
  <mergeCells count="1">
    <mergeCell ref="A1:B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