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780" yWindow="1380" windowWidth="28600" windowHeight="203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7" i="1"/>
  <c r="I8"/>
  <c r="I10"/>
  <c r="I11"/>
  <c r="H12"/>
  <c r="B12"/>
  <c r="I12"/>
  <c r="I6"/>
  <c r="G12"/>
  <c r="F12"/>
  <c r="E12"/>
  <c r="C12"/>
  <c r="D12"/>
</calcChain>
</file>

<file path=xl/sharedStrings.xml><?xml version="1.0" encoding="utf-8"?>
<sst xmlns="http://schemas.openxmlformats.org/spreadsheetml/2006/main" count="16" uniqueCount="16">
  <si>
    <t>Table 1.  This table shows the nesting results of Mason Bees (Genus Osmia) in nesting tubes placed in North Georgia Apple Orchards.  The Table shows tha 19.4% of the tubes were nested in by mason bees and 4.3% contained successful cocoons.</t>
    <phoneticPr fontId="3" type="noConversion"/>
  </si>
  <si>
    <t>6 mm paper tubes =</t>
    <phoneticPr fontId="3" type="noConversion"/>
  </si>
  <si>
    <t>7 mm paper tubes =</t>
    <phoneticPr fontId="3" type="noConversion"/>
  </si>
  <si>
    <t>8 mm paper tubes =</t>
    <phoneticPr fontId="3" type="noConversion"/>
  </si>
  <si>
    <t>&lt;7 mm (small) Reeds =</t>
    <phoneticPr fontId="3" type="noConversion"/>
  </si>
  <si>
    <t>&gt;9 mm (large) Reeds =</t>
    <phoneticPr fontId="3" type="noConversion"/>
  </si>
  <si>
    <t>% Successful</t>
    <phoneticPr fontId="3" type="noConversion"/>
  </si>
  <si>
    <t>Cocoons (Pupa) in Tubes</t>
    <phoneticPr fontId="3" type="noConversion"/>
  </si>
  <si>
    <t>TOTAL =</t>
    <phoneticPr fontId="3" type="noConversion"/>
  </si>
  <si>
    <t>Nesting Material</t>
    <phoneticPr fontId="3" type="noConversion"/>
  </si>
  <si>
    <t>Tubes Available</t>
    <phoneticPr fontId="3" type="noConversion"/>
  </si>
  <si>
    <t>Tubes Used</t>
    <phoneticPr fontId="3" type="noConversion"/>
  </si>
  <si>
    <t>% Used</t>
    <phoneticPr fontId="3" type="noConversion"/>
  </si>
  <si>
    <t xml:space="preserve">Attacked by Parasites </t>
    <phoneticPr fontId="3" type="noConversion"/>
  </si>
  <si>
    <t>Dead Larvae</t>
    <phoneticPr fontId="3" type="noConversion"/>
  </si>
  <si>
    <t>Started to Nest in Tube</t>
    <phoneticPr fontId="3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</si>
</sst>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00"/>
    <numFmt numFmtId="169" formatCode="0.000"/>
    <numFmt numFmtId="170" formatCode="0.00000000"/>
    <numFmt numFmtId="174" formatCode="0.00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color indexed="10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4" fontId="1" fillId="0" borderId="13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2"/>
  <sheetViews>
    <sheetView tabSelected="1" view="pageLayout" workbookViewId="0">
      <selection activeCell="H19" sqref="H19"/>
    </sheetView>
  </sheetViews>
  <sheetFormatPr baseColWidth="10" defaultRowHeight="13"/>
  <cols>
    <col min="1" max="1" width="18.5703125" customWidth="1"/>
    <col min="2" max="2" width="8.7109375" customWidth="1"/>
    <col min="3" max="3" width="8.42578125" customWidth="1"/>
    <col min="4" max="4" width="6.7109375" customWidth="1"/>
    <col min="5" max="5" width="11.42578125" customWidth="1"/>
    <col min="9" max="9" width="10.42578125" customWidth="1"/>
  </cols>
  <sheetData>
    <row r="1" spans="1:10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4" spans="1:10" ht="14" thickBot="1"/>
    <row r="5" spans="1:10" s="2" customFormat="1" ht="47" customHeight="1" thickBot="1">
      <c r="A5" s="17" t="s">
        <v>9</v>
      </c>
      <c r="B5" s="20" t="s">
        <v>10</v>
      </c>
      <c r="C5" s="18" t="s">
        <v>11</v>
      </c>
      <c r="D5" s="20" t="s">
        <v>12</v>
      </c>
      <c r="E5" s="20" t="s">
        <v>15</v>
      </c>
      <c r="F5" s="18" t="s">
        <v>13</v>
      </c>
      <c r="G5" s="18" t="s">
        <v>14</v>
      </c>
      <c r="H5" s="19" t="s">
        <v>7</v>
      </c>
      <c r="I5" s="31" t="s">
        <v>6</v>
      </c>
      <c r="J5"/>
    </row>
    <row r="6" spans="1:10" ht="19" customHeight="1">
      <c r="A6" s="6" t="s">
        <v>1</v>
      </c>
      <c r="B6" s="12">
        <v>400</v>
      </c>
      <c r="C6" s="7">
        <v>143</v>
      </c>
      <c r="D6" s="23">
        <v>0.36</v>
      </c>
      <c r="E6" s="12">
        <v>61</v>
      </c>
      <c r="F6" s="7">
        <v>43</v>
      </c>
      <c r="G6" s="7">
        <v>7</v>
      </c>
      <c r="H6" s="8">
        <v>32</v>
      </c>
      <c r="I6" s="32">
        <f>H6/B6</f>
        <v>0.08</v>
      </c>
    </row>
    <row r="7" spans="1:10" ht="19" customHeight="1">
      <c r="A7" s="9" t="s">
        <v>2</v>
      </c>
      <c r="B7" s="13">
        <v>200</v>
      </c>
      <c r="C7" s="10">
        <v>13</v>
      </c>
      <c r="D7" s="24">
        <v>7.0000000000000007E-2</v>
      </c>
      <c r="E7" s="13">
        <v>7</v>
      </c>
      <c r="F7" s="10">
        <v>4</v>
      </c>
      <c r="G7" s="10">
        <v>1</v>
      </c>
      <c r="H7" s="11">
        <v>1</v>
      </c>
      <c r="I7" s="33">
        <f t="shared" ref="I7:I12" si="0">H7/B7</f>
        <v>5.0000000000000001E-3</v>
      </c>
    </row>
    <row r="8" spans="1:10" ht="19" customHeight="1">
      <c r="A8" s="9" t="s">
        <v>3</v>
      </c>
      <c r="B8" s="13">
        <v>400</v>
      </c>
      <c r="C8" s="10">
        <v>65</v>
      </c>
      <c r="D8" s="24">
        <v>0.16</v>
      </c>
      <c r="E8" s="13">
        <v>33</v>
      </c>
      <c r="F8" s="10">
        <v>22</v>
      </c>
      <c r="G8" s="10">
        <v>3</v>
      </c>
      <c r="H8" s="11">
        <v>8</v>
      </c>
      <c r="I8" s="33">
        <f t="shared" si="0"/>
        <v>0.02</v>
      </c>
    </row>
    <row r="9" spans="1:10" ht="19" customHeight="1">
      <c r="A9" s="9"/>
      <c r="B9" s="13"/>
      <c r="C9" s="10"/>
      <c r="D9" s="24"/>
      <c r="E9" s="13"/>
      <c r="F9" s="10"/>
      <c r="G9" s="27"/>
      <c r="H9" s="11"/>
      <c r="I9" s="33"/>
    </row>
    <row r="10" spans="1:10" ht="19" customHeight="1">
      <c r="A10" s="9" t="s">
        <v>4</v>
      </c>
      <c r="B10" s="13">
        <v>200</v>
      </c>
      <c r="C10" s="10">
        <v>19</v>
      </c>
      <c r="D10" s="24">
        <v>0.1</v>
      </c>
      <c r="E10" s="13">
        <v>3</v>
      </c>
      <c r="F10" s="10">
        <v>6</v>
      </c>
      <c r="G10" s="10">
        <v>1</v>
      </c>
      <c r="H10" s="11">
        <v>8</v>
      </c>
      <c r="I10" s="33">
        <f t="shared" si="0"/>
        <v>0.04</v>
      </c>
    </row>
    <row r="11" spans="1:10" ht="19" customHeight="1" thickBot="1">
      <c r="A11" s="9" t="s">
        <v>5</v>
      </c>
      <c r="B11" s="14">
        <v>200</v>
      </c>
      <c r="C11" s="15">
        <v>32</v>
      </c>
      <c r="D11" s="25">
        <v>0.16</v>
      </c>
      <c r="E11" s="14">
        <v>3</v>
      </c>
      <c r="F11" s="15">
        <v>15</v>
      </c>
      <c r="G11" s="15">
        <v>3</v>
      </c>
      <c r="H11" s="16">
        <v>11</v>
      </c>
      <c r="I11" s="33">
        <f t="shared" si="0"/>
        <v>5.5E-2</v>
      </c>
    </row>
    <row r="12" spans="1:10" ht="19" customHeight="1" thickBot="1">
      <c r="A12" s="1" t="s">
        <v>8</v>
      </c>
      <c r="B12" s="21">
        <f>B6+B7+B8+B10+B11</f>
        <v>1400</v>
      </c>
      <c r="C12" s="3">
        <f>C6+C7+C8+C10+C11</f>
        <v>272</v>
      </c>
      <c r="D12" s="26">
        <f>C12/B12</f>
        <v>0.19428571428571428</v>
      </c>
      <c r="E12" s="28">
        <f>E6+E7+E8+E10+E11</f>
        <v>107</v>
      </c>
      <c r="F12" s="29">
        <f>F6+F7+F8+F10+F11</f>
        <v>90</v>
      </c>
      <c r="G12" s="29">
        <f>G6+G7+G8+G10+G11</f>
        <v>15</v>
      </c>
      <c r="H12" s="30">
        <f>H6+H7+H8+H10+H11</f>
        <v>60</v>
      </c>
      <c r="I12" s="22">
        <f t="shared" si="0"/>
        <v>4.2857142857142858E-2</v>
      </c>
    </row>
  </sheetData>
  <sheetCalcPr fullCalcOnLoad="1"/>
  <mergeCells count="1">
    <mergeCell ref="A1:I1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Schlueter</dc:creator>
  <cp:lastModifiedBy>Mark Schlueter</cp:lastModifiedBy>
  <dcterms:created xsi:type="dcterms:W3CDTF">2016-04-18T20:15:12Z</dcterms:created>
  <dcterms:modified xsi:type="dcterms:W3CDTF">2016-04-18T20:30:37Z</dcterms:modified>
</cp:coreProperties>
</file>