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23250" windowHeight="12720" tabRatio="415"/>
  </bookViews>
  <sheets>
    <sheet name="Gantt" sheetId="11" r:id="rId1"/>
    <sheet name="About" sheetId="12" r:id="rId2"/>
  </sheets>
  <definedNames>
    <definedName name="Milestone_Marker">Gantt!$D$4</definedName>
    <definedName name="_xlnm.Print_Titles" localSheetId="0">Gantt!$4:$6</definedName>
    <definedName name="Project_Start">Gantt!$D$2</definedName>
    <definedName name="Scrolling_Increment">Gantt!$D$3</definedName>
    <definedName name="Today" localSheetId="0">TODAY()</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1" l="1"/>
  <c r="BJ70" i="11"/>
  <c r="BI70" i="11"/>
  <c r="BH70" i="11"/>
  <c r="BG70"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H70" i="11"/>
  <c r="G7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G5" i="11" l="1"/>
  <c r="G86" i="11" s="1"/>
  <c r="H5" i="11" l="1"/>
  <c r="G89" i="11"/>
  <c r="G9" i="11"/>
  <c r="G4" i="11"/>
  <c r="G6" i="11"/>
  <c r="G11" i="11"/>
  <c r="G12" i="11"/>
  <c r="G28" i="11"/>
  <c r="G22" i="11"/>
  <c r="G82" i="11"/>
  <c r="G27" i="11"/>
  <c r="G85" i="11"/>
  <c r="G29" i="11"/>
  <c r="G83" i="11"/>
  <c r="G47" i="11"/>
  <c r="G46" i="11"/>
  <c r="G45" i="11"/>
  <c r="H45" i="11"/>
  <c r="H89" i="11" l="1"/>
  <c r="H86" i="11"/>
  <c r="H85" i="11"/>
  <c r="H11" i="11"/>
  <c r="H29" i="11"/>
  <c r="H47" i="11"/>
  <c r="H82" i="11"/>
  <c r="H27" i="11"/>
  <c r="H28" i="11"/>
  <c r="H6" i="11"/>
  <c r="H12" i="11"/>
  <c r="H83" i="11"/>
  <c r="H9" i="11"/>
  <c r="H22" i="11"/>
  <c r="H46" i="11"/>
  <c r="I5" i="11"/>
  <c r="I45" i="11"/>
  <c r="I89" i="11" l="1"/>
  <c r="I86" i="11"/>
  <c r="I85" i="11"/>
  <c r="I28" i="11"/>
  <c r="I9" i="11"/>
  <c r="I47" i="11"/>
  <c r="I27" i="11"/>
  <c r="I11" i="11"/>
  <c r="I46" i="11"/>
  <c r="J5" i="11"/>
  <c r="I12" i="11"/>
  <c r="I29" i="11"/>
  <c r="I82" i="11"/>
  <c r="I6" i="11"/>
  <c r="I22" i="11"/>
  <c r="I83" i="11"/>
  <c r="J45" i="11"/>
  <c r="J89" i="11" l="1"/>
  <c r="J86" i="11"/>
  <c r="J82" i="11"/>
  <c r="J83" i="11"/>
  <c r="J85" i="11"/>
  <c r="J6" i="11"/>
  <c r="J12" i="11"/>
  <c r="J22" i="11"/>
  <c r="K5" i="11"/>
  <c r="K85" i="11" s="1"/>
  <c r="J29" i="11"/>
  <c r="J9" i="11"/>
  <c r="J27" i="11"/>
  <c r="J46" i="11"/>
  <c r="J11" i="11"/>
  <c r="J28" i="11"/>
  <c r="J47" i="11"/>
  <c r="K45" i="11"/>
  <c r="K89" i="11" l="1"/>
  <c r="K86" i="11"/>
  <c r="K6" i="11"/>
  <c r="K27" i="11"/>
  <c r="K9" i="11"/>
  <c r="K29" i="11"/>
  <c r="K12" i="11"/>
  <c r="L5" i="11"/>
  <c r="K22" i="11"/>
  <c r="K82" i="11"/>
  <c r="K11" i="11"/>
  <c r="K28" i="11"/>
  <c r="K46" i="11"/>
  <c r="K83" i="11"/>
  <c r="K47" i="11"/>
  <c r="L85" i="11"/>
  <c r="L45" i="11"/>
  <c r="L89" i="11" l="1"/>
  <c r="L86" i="11"/>
  <c r="L46" i="11"/>
  <c r="L9" i="11"/>
  <c r="L27" i="11"/>
  <c r="L28" i="11"/>
  <c r="L47" i="11"/>
  <c r="M5" i="11"/>
  <c r="L12" i="11"/>
  <c r="L29" i="11"/>
  <c r="L82" i="11"/>
  <c r="L11" i="11"/>
  <c r="L6" i="11"/>
  <c r="L22" i="11"/>
  <c r="L83" i="11"/>
  <c r="M85" i="11"/>
  <c r="M45" i="11"/>
  <c r="M89" i="11" l="1"/>
  <c r="M86" i="11"/>
  <c r="M27" i="11"/>
  <c r="M6" i="11"/>
  <c r="M9" i="11"/>
  <c r="M46" i="11"/>
  <c r="M22" i="11"/>
  <c r="M83" i="11"/>
  <c r="M11" i="11"/>
  <c r="M28" i="11"/>
  <c r="M47" i="11"/>
  <c r="N5" i="11"/>
  <c r="N4" i="11" s="1"/>
  <c r="M12" i="11"/>
  <c r="M29" i="11"/>
  <c r="M82" i="11"/>
  <c r="N45" i="11"/>
  <c r="N89" i="11" l="1"/>
  <c r="N86" i="11"/>
  <c r="N29" i="11"/>
  <c r="N6" i="11"/>
  <c r="N82" i="11"/>
  <c r="N12" i="11"/>
  <c r="N85" i="11"/>
  <c r="N22" i="11"/>
  <c r="N83" i="11"/>
  <c r="N9" i="11"/>
  <c r="N27" i="11"/>
  <c r="N46" i="11"/>
  <c r="O5" i="11"/>
  <c r="N11" i="11"/>
  <c r="N28" i="11"/>
  <c r="N47" i="11"/>
  <c r="O47" i="11"/>
  <c r="O45" i="11"/>
  <c r="O89" i="11" l="1"/>
  <c r="O86" i="11"/>
  <c r="O85" i="11"/>
  <c r="O9" i="11"/>
  <c r="O12" i="11"/>
  <c r="O27" i="11"/>
  <c r="O6" i="11"/>
  <c r="O82" i="11"/>
  <c r="O46" i="11"/>
  <c r="P5" i="11"/>
  <c r="O22" i="11"/>
  <c r="O83" i="11"/>
  <c r="O11" i="11"/>
  <c r="O28" i="11"/>
  <c r="O29" i="11"/>
  <c r="P45" i="11"/>
  <c r="P89" i="11" l="1"/>
  <c r="P86" i="11"/>
  <c r="Q5" i="11"/>
  <c r="Q83" i="11" s="1"/>
  <c r="P28" i="11"/>
  <c r="P27" i="11"/>
  <c r="P11" i="11"/>
  <c r="P47" i="11"/>
  <c r="P82" i="11"/>
  <c r="P6" i="11"/>
  <c r="P12" i="11"/>
  <c r="P29" i="11"/>
  <c r="P83" i="11"/>
  <c r="P9" i="11"/>
  <c r="P22" i="11"/>
  <c r="P46" i="11"/>
  <c r="P85" i="11"/>
  <c r="Q45" i="11"/>
  <c r="Q6" i="11" l="1"/>
  <c r="Q28" i="11"/>
  <c r="Q9" i="11"/>
  <c r="Q46" i="11"/>
  <c r="Q27" i="11"/>
  <c r="Q47" i="11"/>
  <c r="Q11" i="11"/>
  <c r="Q29" i="11"/>
  <c r="Q82" i="11"/>
  <c r="Q12" i="11"/>
  <c r="Q85" i="11"/>
  <c r="R5" i="11"/>
  <c r="R86" i="11" s="1"/>
  <c r="Q22" i="11"/>
  <c r="Q89" i="11"/>
  <c r="Q86" i="11"/>
  <c r="R89" i="11"/>
  <c r="R45" i="11"/>
  <c r="R6" i="11" l="1"/>
  <c r="R82" i="11"/>
  <c r="R12" i="11"/>
  <c r="R29" i="11"/>
  <c r="S5" i="11"/>
  <c r="S47" i="11" s="1"/>
  <c r="R22" i="11"/>
  <c r="R83" i="11"/>
  <c r="R9" i="11"/>
  <c r="R27" i="11"/>
  <c r="R46" i="11"/>
  <c r="R85" i="11"/>
  <c r="R11" i="11"/>
  <c r="R28" i="11"/>
  <c r="R47" i="11"/>
  <c r="S45" i="11"/>
  <c r="S27" i="11" l="1"/>
  <c r="S29" i="11"/>
  <c r="S11" i="11"/>
  <c r="S83" i="11"/>
  <c r="S9" i="11"/>
  <c r="S28" i="11"/>
  <c r="S86" i="11"/>
  <c r="T5" i="11"/>
  <c r="T85" i="11" s="1"/>
  <c r="S12" i="11"/>
  <c r="S82" i="11"/>
  <c r="S46" i="11"/>
  <c r="S89" i="11"/>
  <c r="S6" i="11"/>
  <c r="S22" i="11"/>
  <c r="S85" i="11"/>
  <c r="T89" i="11"/>
  <c r="T45" i="11"/>
  <c r="U5" i="11" l="1"/>
  <c r="U86" i="11" s="1"/>
  <c r="T9" i="11"/>
  <c r="T47" i="11"/>
  <c r="T12" i="11"/>
  <c r="T82" i="11"/>
  <c r="T28" i="11"/>
  <c r="T86" i="11"/>
  <c r="T6" i="11"/>
  <c r="T22" i="11"/>
  <c r="T29" i="11"/>
  <c r="T83" i="11"/>
  <c r="T11" i="11"/>
  <c r="T27" i="11"/>
  <c r="T46" i="11"/>
  <c r="U45" i="11"/>
  <c r="U27" i="11" l="1"/>
  <c r="U85" i="11"/>
  <c r="U9" i="11"/>
  <c r="U46" i="11"/>
  <c r="U11" i="11"/>
  <c r="U28" i="11"/>
  <c r="U47" i="11"/>
  <c r="U89" i="11"/>
  <c r="U6" i="11"/>
  <c r="U12" i="11"/>
  <c r="U29" i="11"/>
  <c r="U82" i="11"/>
  <c r="U4" i="11"/>
  <c r="V5" i="11"/>
  <c r="V89" i="11" s="1"/>
  <c r="U22" i="11"/>
  <c r="U83" i="11"/>
  <c r="V45" i="11"/>
  <c r="V11" i="11"/>
  <c r="V85" i="11" l="1"/>
  <c r="V22" i="11"/>
  <c r="V46" i="11"/>
  <c r="V86" i="11"/>
  <c r="W5" i="11"/>
  <c r="W89" i="11" s="1"/>
  <c r="V27" i="11"/>
  <c r="V47" i="11"/>
  <c r="V9" i="11"/>
  <c r="V28" i="11"/>
  <c r="V83" i="11"/>
  <c r="V6" i="11"/>
  <c r="V12" i="11"/>
  <c r="V29" i="11"/>
  <c r="V82" i="11"/>
  <c r="W45" i="11"/>
  <c r="X5" i="11" l="1"/>
  <c r="W85" i="11"/>
  <c r="W9" i="11"/>
  <c r="W22" i="11"/>
  <c r="W47" i="11"/>
  <c r="W82" i="11"/>
  <c r="W27" i="11"/>
  <c r="W46" i="11"/>
  <c r="W11" i="11"/>
  <c r="W28" i="11"/>
  <c r="W29" i="11"/>
  <c r="W86" i="11"/>
  <c r="W6" i="11"/>
  <c r="W12" i="11"/>
  <c r="W83" i="11"/>
  <c r="X45" i="11"/>
  <c r="X27" i="11"/>
  <c r="X85" i="11" l="1"/>
  <c r="X9" i="11"/>
  <c r="X47" i="11"/>
  <c r="X11" i="11"/>
  <c r="X86" i="11"/>
  <c r="Y5" i="11"/>
  <c r="Y85" i="11" s="1"/>
  <c r="X29" i="11"/>
  <c r="X28" i="11"/>
  <c r="X82" i="11"/>
  <c r="X89" i="11"/>
  <c r="X6" i="11"/>
  <c r="X12" i="11"/>
  <c r="X83" i="11"/>
  <c r="X22" i="11"/>
  <c r="X46" i="11"/>
  <c r="Y45" i="11"/>
  <c r="Y47" i="11" l="1"/>
  <c r="Y11" i="11"/>
  <c r="Y86" i="11"/>
  <c r="Y28" i="11"/>
  <c r="Y6" i="11"/>
  <c r="Y12" i="11"/>
  <c r="Y29" i="11"/>
  <c r="Y82" i="11"/>
  <c r="Y89" i="11"/>
  <c r="Z5" i="11"/>
  <c r="Z86" i="11" s="1"/>
  <c r="Y22" i="11"/>
  <c r="Y83" i="11"/>
  <c r="Y9" i="11"/>
  <c r="Y27" i="11"/>
  <c r="Y46" i="11"/>
  <c r="Z45" i="11"/>
  <c r="Z6" i="11" l="1"/>
  <c r="Z9" i="11"/>
  <c r="Z82" i="11"/>
  <c r="Z22" i="11"/>
  <c r="Z83" i="11"/>
  <c r="Z29" i="11"/>
  <c r="Z12" i="11"/>
  <c r="Z85" i="11"/>
  <c r="AA5" i="11"/>
  <c r="AA82" i="11" s="1"/>
  <c r="Z28" i="11"/>
  <c r="Z46" i="11"/>
  <c r="Z89" i="11"/>
  <c r="Z11" i="11"/>
  <c r="Z27" i="11"/>
  <c r="Z47" i="11"/>
  <c r="AA45" i="11"/>
  <c r="AA27" i="11"/>
  <c r="AA85" i="11" l="1"/>
  <c r="AA28" i="11"/>
  <c r="AA86" i="11"/>
  <c r="AA9" i="11"/>
  <c r="AA11" i="11"/>
  <c r="AA46" i="11"/>
  <c r="AA6" i="11"/>
  <c r="AA12" i="11"/>
  <c r="AA83" i="11"/>
  <c r="AA47" i="11"/>
  <c r="AA89" i="11"/>
  <c r="AB5" i="11"/>
  <c r="AB89" i="11" s="1"/>
  <c r="AA22" i="11"/>
  <c r="AA29" i="11"/>
  <c r="AB45" i="11"/>
  <c r="AB83" i="11" l="1"/>
  <c r="AB9" i="11"/>
  <c r="AB11" i="11"/>
  <c r="AB85" i="11"/>
  <c r="AB27" i="11"/>
  <c r="AB6" i="11"/>
  <c r="AB12" i="11"/>
  <c r="AB46" i="11"/>
  <c r="AB86" i="11"/>
  <c r="AB4" i="11"/>
  <c r="AB22" i="11"/>
  <c r="AB47" i="11"/>
  <c r="AC5" i="11"/>
  <c r="AC85" i="11" s="1"/>
  <c r="AB28" i="11"/>
  <c r="AB29" i="11"/>
  <c r="AB82" i="11"/>
  <c r="AC89" i="11"/>
  <c r="AC45" i="11"/>
  <c r="AD5" i="11" l="1"/>
  <c r="AD83" i="11" s="1"/>
  <c r="AC11" i="11"/>
  <c r="AC86" i="11"/>
  <c r="AC29" i="11"/>
  <c r="AC12" i="11"/>
  <c r="AC47" i="11"/>
  <c r="AC28" i="11"/>
  <c r="AC82" i="11"/>
  <c r="AC6" i="11"/>
  <c r="AC22" i="11"/>
  <c r="AC83" i="11"/>
  <c r="AC9" i="11"/>
  <c r="AC27" i="11"/>
  <c r="AC46" i="11"/>
  <c r="AD45" i="11"/>
  <c r="AD22" i="11" l="1"/>
  <c r="AD46" i="11"/>
  <c r="AD9" i="11"/>
  <c r="AD85" i="11"/>
  <c r="AD11" i="11"/>
  <c r="AD27" i="11"/>
  <c r="AD47" i="11"/>
  <c r="AD86" i="11"/>
  <c r="AE5" i="11"/>
  <c r="AE47" i="11" s="1"/>
  <c r="AD12" i="11"/>
  <c r="AD29" i="11"/>
  <c r="AD82" i="11"/>
  <c r="AD89" i="11"/>
  <c r="AD6" i="11"/>
  <c r="AD28" i="11"/>
  <c r="AE45" i="11"/>
  <c r="AE29" i="11"/>
  <c r="AE11" i="11" l="1"/>
  <c r="AE86" i="11"/>
  <c r="AE82" i="11"/>
  <c r="AF5" i="11"/>
  <c r="AF85" i="11" s="1"/>
  <c r="AE12" i="11"/>
  <c r="AE85" i="11"/>
  <c r="AE89" i="11"/>
  <c r="AE6" i="11"/>
  <c r="AE22" i="11"/>
  <c r="AE83" i="11"/>
  <c r="AE46" i="11"/>
  <c r="AE9" i="11"/>
  <c r="AE27" i="11"/>
  <c r="AE28" i="11"/>
  <c r="AF45" i="11"/>
  <c r="AF27" i="11" l="1"/>
  <c r="AF47" i="11"/>
  <c r="AF9" i="11"/>
  <c r="AF86" i="11"/>
  <c r="AG5" i="11"/>
  <c r="AG85" i="11" s="1"/>
  <c r="AF28" i="11"/>
  <c r="AF82" i="11"/>
  <c r="AF89" i="11"/>
  <c r="AF6" i="11"/>
  <c r="AF12" i="11"/>
  <c r="AF29" i="11"/>
  <c r="AF83" i="11"/>
  <c r="AF11" i="11"/>
  <c r="AF22" i="11"/>
  <c r="AF46" i="11"/>
  <c r="AG45" i="11"/>
  <c r="AG47" i="11" l="1"/>
  <c r="AG11" i="11"/>
  <c r="AG86" i="11"/>
  <c r="AG28" i="11"/>
  <c r="AG6" i="11"/>
  <c r="AG12" i="11"/>
  <c r="AG29" i="11"/>
  <c r="AG82" i="11"/>
  <c r="AG89" i="11"/>
  <c r="AH5" i="11"/>
  <c r="AH89" i="11" s="1"/>
  <c r="AG22" i="11"/>
  <c r="AG83" i="11"/>
  <c r="AG9" i="11"/>
  <c r="AG27" i="11"/>
  <c r="AG46" i="11"/>
  <c r="AH45" i="11"/>
  <c r="AH27" i="11" l="1"/>
  <c r="AH46" i="11"/>
  <c r="AH9" i="11"/>
  <c r="AH85" i="11"/>
  <c r="AH6" i="11"/>
  <c r="AH22" i="11"/>
  <c r="AH83" i="11"/>
  <c r="AH11" i="11"/>
  <c r="AH28" i="11"/>
  <c r="AH47" i="11"/>
  <c r="AH86" i="11"/>
  <c r="AI5" i="11"/>
  <c r="AI83" i="11" s="1"/>
  <c r="AH12" i="11"/>
  <c r="AH29" i="11"/>
  <c r="AH82" i="11"/>
  <c r="AI89" i="11"/>
  <c r="AI45" i="11"/>
  <c r="AI4" i="11" l="1"/>
  <c r="AI85" i="11"/>
  <c r="AI9" i="11"/>
  <c r="AI12" i="11"/>
  <c r="AI46" i="11"/>
  <c r="AJ5" i="11"/>
  <c r="AJ83" i="11" s="1"/>
  <c r="AI82" i="11"/>
  <c r="AI86" i="11"/>
  <c r="AI6" i="11"/>
  <c r="AI22" i="11"/>
  <c r="AI28" i="11"/>
  <c r="AI47" i="11"/>
  <c r="AI11" i="11"/>
  <c r="AI27" i="11"/>
  <c r="AI29" i="11"/>
  <c r="AJ45" i="11"/>
  <c r="AJ46" i="11" l="1"/>
  <c r="AJ9" i="11"/>
  <c r="AJ85" i="11"/>
  <c r="AJ22" i="11"/>
  <c r="AJ11" i="11"/>
  <c r="AJ27" i="11"/>
  <c r="AJ47" i="11"/>
  <c r="AJ86" i="11"/>
  <c r="AK5" i="11"/>
  <c r="AK85" i="11" s="1"/>
  <c r="AJ28" i="11"/>
  <c r="AJ82" i="11"/>
  <c r="AJ89" i="11"/>
  <c r="AJ6" i="11"/>
  <c r="AJ12" i="11"/>
  <c r="AJ29" i="11"/>
  <c r="AK45" i="11"/>
  <c r="AK47" i="11" l="1"/>
  <c r="AK11" i="11"/>
  <c r="AK86" i="11"/>
  <c r="AK28" i="11"/>
  <c r="AL5" i="11"/>
  <c r="AL85" i="11" s="1"/>
  <c r="AK12" i="11"/>
  <c r="AK29" i="11"/>
  <c r="AK82" i="11"/>
  <c r="AK89" i="11"/>
  <c r="AK6" i="11"/>
  <c r="AK22" i="11"/>
  <c r="AK83" i="11"/>
  <c r="AK9" i="11"/>
  <c r="AK27" i="11"/>
  <c r="AK46" i="11"/>
  <c r="AL45" i="11"/>
  <c r="AL47" i="11" l="1"/>
  <c r="AL11" i="11"/>
  <c r="AL86" i="11"/>
  <c r="AL27" i="11"/>
  <c r="AL6" i="11"/>
  <c r="AL12" i="11"/>
  <c r="AL29" i="11"/>
  <c r="AL82" i="11"/>
  <c r="AL89" i="11"/>
  <c r="AM5" i="11"/>
  <c r="AM86" i="11" s="1"/>
  <c r="AL28" i="11"/>
  <c r="AL83" i="11"/>
  <c r="AL9" i="11"/>
  <c r="AL22" i="11"/>
  <c r="AL46" i="11"/>
  <c r="AM45" i="11"/>
  <c r="AM12" i="11" l="1"/>
  <c r="AM27" i="11"/>
  <c r="AM47" i="11"/>
  <c r="AN5" i="11"/>
  <c r="AN83" i="11" s="1"/>
  <c r="AM82" i="11"/>
  <c r="AM89" i="11"/>
  <c r="AM9" i="11"/>
  <c r="AM28" i="11"/>
  <c r="AM6" i="11"/>
  <c r="AM22" i="11"/>
  <c r="AM85" i="11"/>
  <c r="AM46" i="11"/>
  <c r="AM11" i="11"/>
  <c r="AM83" i="11"/>
  <c r="AM29" i="11"/>
  <c r="AN89" i="11"/>
  <c r="AN45" i="11"/>
  <c r="AO5" i="11" l="1"/>
  <c r="AO83" i="11" s="1"/>
  <c r="AN46" i="11"/>
  <c r="AN29" i="11"/>
  <c r="AN85" i="11"/>
  <c r="AN9" i="11"/>
  <c r="AN27" i="11"/>
  <c r="AN86" i="11"/>
  <c r="AN22" i="11"/>
  <c r="AN47" i="11"/>
  <c r="AN11" i="11"/>
  <c r="AN28" i="11"/>
  <c r="AN82" i="11"/>
  <c r="AN6" i="11"/>
  <c r="AN12" i="11"/>
  <c r="AO45" i="11"/>
  <c r="AO27" i="11" l="1"/>
  <c r="AO46" i="11"/>
  <c r="AO9" i="11"/>
  <c r="AO85" i="11"/>
  <c r="AO11" i="11"/>
  <c r="AO28" i="11"/>
  <c r="AO47" i="11"/>
  <c r="AO86" i="11"/>
  <c r="AO6" i="11"/>
  <c r="AO12" i="11"/>
  <c r="AO29" i="11"/>
  <c r="AO82" i="11"/>
  <c r="AO89" i="11"/>
  <c r="AP5" i="11"/>
  <c r="AP86" i="11" s="1"/>
  <c r="AO22" i="11"/>
  <c r="AP45" i="11"/>
  <c r="AP27" i="11" l="1"/>
  <c r="AP6" i="11"/>
  <c r="AP46" i="11"/>
  <c r="AP9" i="11"/>
  <c r="AP89" i="11"/>
  <c r="AP22" i="11"/>
  <c r="AP82" i="11"/>
  <c r="AP4" i="11"/>
  <c r="AP29" i="11"/>
  <c r="AP83" i="11"/>
  <c r="AP12" i="11"/>
  <c r="AP85" i="11"/>
  <c r="AQ5" i="11"/>
  <c r="AQ85" i="11" s="1"/>
  <c r="AP11" i="11"/>
  <c r="AP28" i="11"/>
  <c r="AP47" i="11"/>
  <c r="AQ89" i="11"/>
  <c r="AQ45" i="11"/>
  <c r="AQ11" i="11" l="1"/>
  <c r="AQ12" i="11"/>
  <c r="AQ46" i="11"/>
  <c r="AQ83" i="11"/>
  <c r="AQ47" i="11"/>
  <c r="AR5" i="11"/>
  <c r="AR89" i="11" s="1"/>
  <c r="AQ28" i="11"/>
  <c r="AQ86" i="11"/>
  <c r="AQ6" i="11"/>
  <c r="AQ22" i="11"/>
  <c r="AQ29" i="11"/>
  <c r="AQ82" i="11"/>
  <c r="AQ9" i="11"/>
  <c r="AQ27" i="11"/>
  <c r="AR45" i="11"/>
  <c r="AR83" i="11" l="1"/>
  <c r="AR6" i="11"/>
  <c r="AR12" i="11"/>
  <c r="AR9" i="11"/>
  <c r="AR22" i="11"/>
  <c r="AR46" i="11"/>
  <c r="AR85" i="11"/>
  <c r="AR11" i="11"/>
  <c r="AR27" i="11"/>
  <c r="AR47" i="11"/>
  <c r="AR86" i="11"/>
  <c r="AS5" i="11"/>
  <c r="AS86" i="11" s="1"/>
  <c r="AR28" i="11"/>
  <c r="AR29" i="11"/>
  <c r="AR82" i="11"/>
  <c r="AS89" i="11"/>
  <c r="AS45" i="11"/>
  <c r="AS82" i="11" l="1"/>
  <c r="AT5" i="11"/>
  <c r="AT89" i="11" s="1"/>
  <c r="AS12" i="11"/>
  <c r="AS29" i="11"/>
  <c r="AS6" i="11"/>
  <c r="AS22" i="11"/>
  <c r="AS83" i="11"/>
  <c r="AS9" i="11"/>
  <c r="AS27" i="11"/>
  <c r="AS46" i="11"/>
  <c r="AS85" i="11"/>
  <c r="AS11" i="11"/>
  <c r="AS28" i="11"/>
  <c r="AS47" i="11"/>
  <c r="AT45" i="11"/>
  <c r="AT83" i="11" l="1"/>
  <c r="AU5" i="11"/>
  <c r="AU89" i="11" s="1"/>
  <c r="AT28" i="11"/>
  <c r="AT9" i="11"/>
  <c r="AT22" i="11"/>
  <c r="AT46" i="11"/>
  <c r="AT85" i="11"/>
  <c r="AT11" i="11"/>
  <c r="AT27" i="11"/>
  <c r="AT47" i="11"/>
  <c r="AT86" i="11"/>
  <c r="AT6" i="11"/>
  <c r="AT12" i="11"/>
  <c r="AT29" i="11"/>
  <c r="AT82" i="11"/>
  <c r="AU45" i="11"/>
  <c r="AU83" i="11" l="1"/>
  <c r="AU28" i="11"/>
  <c r="AU6" i="11"/>
  <c r="AU22" i="11"/>
  <c r="AU47" i="11"/>
  <c r="AU9" i="11"/>
  <c r="AU27" i="11"/>
  <c r="AU46" i="11"/>
  <c r="AU11" i="11"/>
  <c r="AU82" i="11"/>
  <c r="AU29" i="11"/>
  <c r="AU86" i="11"/>
  <c r="AV5" i="11"/>
  <c r="AV83" i="11" s="1"/>
  <c r="AU12" i="11"/>
  <c r="AU85" i="11"/>
  <c r="AV45" i="11"/>
  <c r="AV47" i="11" l="1"/>
  <c r="AV85" i="11"/>
  <c r="AV22" i="11"/>
  <c r="AV9" i="11"/>
  <c r="AV27" i="11"/>
  <c r="AV86" i="11"/>
  <c r="AV11" i="11"/>
  <c r="AV46" i="11"/>
  <c r="AW5" i="11"/>
  <c r="AW83" i="11" s="1"/>
  <c r="AV28" i="11"/>
  <c r="AV82" i="11"/>
  <c r="AV89" i="11"/>
  <c r="AV6" i="11"/>
  <c r="AV12" i="11"/>
  <c r="AV29" i="11"/>
  <c r="AW45" i="11"/>
  <c r="AX5" i="11"/>
  <c r="AW85" i="11" l="1"/>
  <c r="AW28" i="11"/>
  <c r="AW86" i="11"/>
  <c r="AW9" i="11"/>
  <c r="AW11" i="11"/>
  <c r="AW46" i="11"/>
  <c r="AW27" i="11"/>
  <c r="AW47" i="11"/>
  <c r="AW4" i="11"/>
  <c r="AW12" i="11"/>
  <c r="AW29" i="11"/>
  <c r="AW82" i="11"/>
  <c r="AW89" i="11"/>
  <c r="AW6" i="11"/>
  <c r="AW22" i="11"/>
  <c r="AX89" i="11"/>
  <c r="AX86" i="11"/>
  <c r="AX85" i="11"/>
  <c r="AX83" i="11"/>
  <c r="AX82" i="11"/>
  <c r="AX47" i="11"/>
  <c r="AX46" i="11"/>
  <c r="AX45" i="11"/>
  <c r="AX29" i="11"/>
  <c r="AX28" i="11"/>
  <c r="AX27" i="11"/>
  <c r="AX22" i="11"/>
  <c r="AX12" i="11"/>
  <c r="AX11" i="11"/>
  <c r="AX9" i="11"/>
  <c r="AX6" i="11"/>
  <c r="AY5" i="11"/>
  <c r="AY89" i="11" l="1"/>
  <c r="AY86" i="11"/>
  <c r="AY83" i="11"/>
  <c r="AY47" i="11"/>
  <c r="AY46" i="11"/>
  <c r="AY45" i="11"/>
  <c r="AY29" i="11"/>
  <c r="AY28" i="11"/>
  <c r="AY85" i="11"/>
  <c r="AY82" i="11"/>
  <c r="AY27" i="11"/>
  <c r="AY22" i="11"/>
  <c r="AY12" i="11"/>
  <c r="AY9" i="11"/>
  <c r="AY11" i="11"/>
  <c r="AY6" i="11"/>
  <c r="AZ5" i="11"/>
  <c r="AZ89" i="11" l="1"/>
  <c r="AZ86" i="11"/>
  <c r="AZ85" i="11"/>
  <c r="AZ83" i="11"/>
  <c r="AZ82" i="11"/>
  <c r="AZ47" i="11"/>
  <c r="AZ46" i="11"/>
  <c r="AZ29" i="11"/>
  <c r="AZ45" i="11"/>
  <c r="AZ27" i="11"/>
  <c r="AZ22" i="11"/>
  <c r="AZ12" i="11"/>
  <c r="AZ28" i="11"/>
  <c r="AZ11" i="11"/>
  <c r="AZ9" i="11"/>
  <c r="BA5" i="11"/>
  <c r="AZ6" i="11"/>
  <c r="BA89" i="11" l="1"/>
  <c r="BA86" i="11"/>
  <c r="BA85" i="11"/>
  <c r="BA83" i="11"/>
  <c r="BA82" i="11"/>
  <c r="BA47" i="11"/>
  <c r="BA46" i="11"/>
  <c r="BA45" i="11"/>
  <c r="BA29" i="11"/>
  <c r="BA28" i="11"/>
  <c r="BA27" i="11"/>
  <c r="BA22" i="11"/>
  <c r="BA12" i="11"/>
  <c r="BA11" i="11"/>
  <c r="BA9" i="11"/>
  <c r="BA6" i="11"/>
  <c r="BB5" i="11"/>
  <c r="BB89" i="11" l="1"/>
  <c r="BB86" i="11"/>
  <c r="BB85" i="11"/>
  <c r="BB83" i="11"/>
  <c r="BB82" i="11"/>
  <c r="BB47" i="11"/>
  <c r="BB46" i="11"/>
  <c r="BB45" i="11"/>
  <c r="BB29" i="11"/>
  <c r="BB27" i="11"/>
  <c r="BB22" i="11"/>
  <c r="BB28" i="11"/>
  <c r="BB12" i="11"/>
  <c r="BB11" i="11"/>
  <c r="BB9" i="11"/>
  <c r="BC5" i="11"/>
  <c r="BB6" i="11"/>
  <c r="BC89" i="11" l="1"/>
  <c r="BC86" i="11"/>
  <c r="BC47" i="11"/>
  <c r="BC46" i="11"/>
  <c r="BC45" i="11"/>
  <c r="BC29" i="11"/>
  <c r="BC28" i="11"/>
  <c r="BC85" i="11"/>
  <c r="BC82" i="11"/>
  <c r="BC83" i="11"/>
  <c r="BC27" i="11"/>
  <c r="BC22" i="11"/>
  <c r="BC12" i="11"/>
  <c r="BC11" i="11"/>
  <c r="BC9" i="11"/>
  <c r="BD5" i="11"/>
  <c r="BC6" i="11"/>
  <c r="BD89" i="11" l="1"/>
  <c r="BD86" i="11"/>
  <c r="BD85" i="11"/>
  <c r="BD83" i="11"/>
  <c r="BD82" i="11"/>
  <c r="BD47" i="11"/>
  <c r="BD46" i="11"/>
  <c r="BD45" i="11"/>
  <c r="BD28" i="11"/>
  <c r="BD27" i="11"/>
  <c r="BD22" i="11"/>
  <c r="BD12" i="11"/>
  <c r="BD29" i="11"/>
  <c r="BD9" i="11"/>
  <c r="BD11" i="11"/>
  <c r="BD4" i="11"/>
  <c r="BD6" i="11"/>
  <c r="BE5" i="11"/>
  <c r="BE89" i="11" l="1"/>
  <c r="BE86" i="11"/>
  <c r="BE85" i="11"/>
  <c r="BE83" i="11"/>
  <c r="BE82" i="11"/>
  <c r="BE47" i="11"/>
  <c r="BE46" i="11"/>
  <c r="BE45" i="11"/>
  <c r="BE29" i="11"/>
  <c r="BE28" i="11"/>
  <c r="BE27" i="11"/>
  <c r="BE22" i="11"/>
  <c r="BE12" i="11"/>
  <c r="BE11" i="11"/>
  <c r="BE9" i="11"/>
  <c r="BF5" i="11"/>
  <c r="BE6" i="11"/>
  <c r="BF89" i="11" l="1"/>
  <c r="BF86" i="11"/>
  <c r="BF85" i="11"/>
  <c r="BF83" i="11"/>
  <c r="BF82" i="11"/>
  <c r="BF47" i="11"/>
  <c r="BF46" i="11"/>
  <c r="BF45" i="11"/>
  <c r="BF29" i="11"/>
  <c r="BF28" i="11"/>
  <c r="BF27" i="11"/>
  <c r="BF22" i="11"/>
  <c r="BF12" i="11"/>
  <c r="BF11" i="11"/>
  <c r="BF9" i="11"/>
  <c r="BF6" i="11"/>
  <c r="BG5" i="11"/>
  <c r="BG89" i="11" l="1"/>
  <c r="BG86" i="11"/>
  <c r="BG85" i="11"/>
  <c r="BG82" i="11"/>
  <c r="BG47" i="11"/>
  <c r="BG46" i="11"/>
  <c r="BG45" i="11"/>
  <c r="BG29" i="11"/>
  <c r="BG28" i="11"/>
  <c r="BG83" i="11"/>
  <c r="BG27" i="11"/>
  <c r="BG22" i="11"/>
  <c r="BG12" i="11"/>
  <c r="BG11" i="11"/>
  <c r="BG9" i="11"/>
  <c r="BH5" i="11"/>
  <c r="BG6" i="11"/>
  <c r="BH89" i="11" l="1"/>
  <c r="BH86" i="11"/>
  <c r="BH85" i="11"/>
  <c r="BH83" i="11"/>
  <c r="BH82" i="11"/>
  <c r="BH47" i="11"/>
  <c r="BH46" i="11"/>
  <c r="BH45" i="11"/>
  <c r="BH28" i="11"/>
  <c r="BH29" i="11"/>
  <c r="BH27" i="11"/>
  <c r="BH22" i="11"/>
  <c r="BH12" i="11"/>
  <c r="BH11" i="11"/>
  <c r="BH9" i="11"/>
  <c r="BI5" i="11"/>
  <c r="BH6" i="11"/>
  <c r="BI89" i="11" l="1"/>
  <c r="BI86" i="11"/>
  <c r="BI85" i="11"/>
  <c r="BI83" i="11"/>
  <c r="BI82" i="11"/>
  <c r="BI47" i="11"/>
  <c r="BI46" i="11"/>
  <c r="BI45" i="11"/>
  <c r="BI29" i="11"/>
  <c r="BI28" i="11"/>
  <c r="BI27" i="11"/>
  <c r="BI22" i="11"/>
  <c r="BI12" i="11"/>
  <c r="BI11" i="11"/>
  <c r="BI9" i="11"/>
  <c r="BI6" i="11"/>
  <c r="BJ5" i="11"/>
  <c r="BJ89" i="11" l="1"/>
  <c r="BJ86" i="11"/>
  <c r="BJ85" i="11"/>
  <c r="BJ83" i="11"/>
  <c r="BJ82" i="11"/>
  <c r="BJ47" i="11"/>
  <c r="BJ46" i="11"/>
  <c r="BJ45" i="11"/>
  <c r="BJ29" i="11"/>
  <c r="BJ28" i="11"/>
  <c r="BJ27" i="11"/>
  <c r="BJ22" i="11"/>
  <c r="BJ12" i="11"/>
  <c r="BJ11" i="11"/>
  <c r="BJ9" i="11"/>
  <c r="BJ6" i="11"/>
</calcChain>
</file>

<file path=xl/sharedStrings.xml><?xml version="1.0" encoding="utf-8"?>
<sst xmlns="http://schemas.openxmlformats.org/spreadsheetml/2006/main" count="184" uniqueCount="79">
  <si>
    <t>About This Template</t>
  </si>
  <si>
    <t>Guide for Screen Readers</t>
  </si>
  <si>
    <t>No. Days</t>
  </si>
  <si>
    <t>Assigned To</t>
  </si>
  <si>
    <t>Start</t>
  </si>
  <si>
    <t>Scrolling Increment:</t>
  </si>
  <si>
    <t>Project Start Date:</t>
  </si>
  <si>
    <t>Milestone Description</t>
  </si>
  <si>
    <t>Milestone Marker:</t>
  </si>
  <si>
    <t>This row contains headers for the project schedule that follows below them. 
Navigate from B7 through BK7 to hear the content. The first letter of each day of the week for the date above that heading, starts in cell H7 and continues through cell BK7.
All project timeline charting is auto generated based on the category, start date and number of days entered in the Milestones table.
Formulas in these cells help create the look of the Gantt Chart. Do not modify these cells.</t>
  </si>
  <si>
    <t xml:space="preserve">This template provides a simple way to create a Gantt chart to help visualize and track your project. Simply enter your tasks description, Progress as a percent of completion of the task, a Start Date and Number of days to complete the task. The Gantt chart auto updates. A scroll bar allows you to scroll through the timeline. Insert new tasks by inserting new rows.
Customize the look of the chart by modifying the conditional formats. 
Dates up to the current day are shaded in the timeline.
</t>
  </si>
  <si>
    <t>Cells H5 through BK5 contain the day number of the month for the Month represented in the cell block above each date cell and are auto calculated.
Do not modify these cells.
Dates leading up to Today are shaded.</t>
  </si>
  <si>
    <t>Create a Gantt Chart in this worksheet.
Enter title of this project in cell B1. 
Information about how to use this worksheet, including instructions for screen readers and the author of this workbook is in the About worksheet.
Continue navigating down column A to hear further instructions.</t>
  </si>
  <si>
    <t>Enter Company Name in cell B2.
Enter the Project Start date in cell E2 or allow the sample formula to find the smallest date value from the Gantt Data table.  Project Start Date: label is in cell C2.</t>
  </si>
  <si>
    <t>Enter the name of the Project Lead in cell B3. 
A Scrolling Increment is in cell E3. Scrollbar is in cells H3 through M3. Increasing the scrolling increment or using the scrollbar will increment the Gantt chart timeline. 
An input of 0 in cell E3 resets the charting to the start of the project.</t>
  </si>
  <si>
    <t>To modify the default Milestone Marker type, enter a 0, 1, or 2, in cell E5. The corresponding marker will appear in cell F5. To change the markers, modify the conditional format for that cell and the table below.
Months for the dates in row 5 are displayed starting in cells H4 through cell BK4.
Do not modify these cells. They are auto updated based on the project start date and scrollbar increment.
Scrolling Increment: label is in cell C4.</t>
  </si>
  <si>
    <t xml:space="preserve">Do not delete this row. This row is hidden to preserve a formula that is used to highlight the current day within the project schedule. </t>
  </si>
  <si>
    <t>Enter Project information starting in cell B8 through cell F8. 
Sample data is in cells B8 through G32.
Enter Milestone Description, assign someone to the item, enter the progress of the task as a percent of completion, enter a start date and duration of task in number of days.
The Gantt chart will auto update as the data is entered.
The next instruction is in cell A33.</t>
  </si>
  <si>
    <t>This row marks the end of the Gantt milestone data. DO NOT enter anything in this row. 
To add more items, insert new rows above this one.</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</si>
  <si>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</si>
  <si>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Year 2020</t>
  </si>
  <si>
    <t>Construct specialty "bank" frames</t>
  </si>
  <si>
    <t>H. Vanderpool</t>
  </si>
  <si>
    <t>Ship bank frames to beekeepers</t>
  </si>
  <si>
    <t>H. Vanderpool, E. Topitzhofer</t>
  </si>
  <si>
    <t>Collect 520 queens, paint each queen, and confine queens in cages</t>
  </si>
  <si>
    <t>R. Heitkam</t>
  </si>
  <si>
    <t>Build "bank" colonies with 20 frames of worker bees and 90 pounds of honey</t>
  </si>
  <si>
    <t>Place remaining queens in each of three banking frames (n=30 per frame) and install one frame in each bank colony (n=3)</t>
  </si>
  <si>
    <t>Experimental colonies remain stationary and undisturbed</t>
  </si>
  <si>
    <t>Oregon beekeepers transport colonies to California staging locations</t>
  </si>
  <si>
    <t>Inspect queens in bank colonies for movement and record if they are alive</t>
  </si>
  <si>
    <t>R. Sagili, E. Topitzhofer</t>
  </si>
  <si>
    <t>Conduct pre-survey</t>
  </si>
  <si>
    <t>Western SARE Professional + Producer Grant 2020</t>
  </si>
  <si>
    <t>Analyze queen samples (n=20) for total sperm count and sperm viability, send report to R. Sagili and E. Topitzhofer</t>
  </si>
  <si>
    <t>Ship 100 queens to J. Dimock, J. Lohman/V. Vazza, J. Rowan, and H. Vanderpool (n=400)</t>
  </si>
  <si>
    <t>Ship 20 queens to North Carolina State University's Queen Clinic</t>
  </si>
  <si>
    <t>Randomly select 12 living queens and ship them to North Carolina State University's Queen Clinic</t>
  </si>
  <si>
    <t>Take photographs of queen inspection in bank colonies send to E. Topitzhofer</t>
  </si>
  <si>
    <t>Create post for Instagram on overwintering queen banks using photographs send on 1/2/2021</t>
  </si>
  <si>
    <t>E. Topitzhofer</t>
  </si>
  <si>
    <t>Install surviving queens from the bank colonies into field colonies that are ideal candidates for new queens</t>
  </si>
  <si>
    <t>Inspect installed queens to determine supercedure in western Oregon (colonies of J. Rowan, H. Vanderpool)</t>
  </si>
  <si>
    <t>Travel to Hermiston, OR and Elgin, OR and inspect installed queens to determine supercedure in eastern Oregon (colonies of J. Dimock, J. Lohman/V. Vazza)</t>
  </si>
  <si>
    <t>Travel to Willows, CA and Manteca, CA area and inspect installed queens to determine colony acceptance</t>
  </si>
  <si>
    <t>Travel to Orland, CA and inspect installed queens to determine supercedure in California (colonies of R. Heitkam)</t>
  </si>
  <si>
    <t>Take photographs of identifying paint-marked queens in field colonies and post on Instagram</t>
  </si>
  <si>
    <t>Team meeting: discuss upcoming tasks for January and February 2021</t>
  </si>
  <si>
    <t>Team meeting: discuss upcoming tasks for April and June 2021</t>
  </si>
  <si>
    <t>Team meeting: discuss upcoming tasks for September and October 2021</t>
  </si>
  <si>
    <t>North Carolina State University Queen Clinic</t>
  </si>
  <si>
    <t>Year 2022</t>
  </si>
  <si>
    <t>Analyze queen samples (n=60) for total sperm count and sperm viability, send report to R. Sagili and E. Topitzhofer</t>
  </si>
  <si>
    <t>Year 2021</t>
  </si>
  <si>
    <t>Demonstration on building bank colonies at Oregon State University's commercial workshop</t>
  </si>
  <si>
    <t>Take photographs of queen cages and field inspection and post on Instagram</t>
  </si>
  <si>
    <t>Team meeting: discuss upcoming tasks for April and June 2022</t>
  </si>
  <si>
    <t>Team meeting: discuss upcoming tasks for September and October 2022</t>
  </si>
  <si>
    <t>Team meeting: discuss upcoming tasks for January and February 2022</t>
  </si>
  <si>
    <t>Year 2023</t>
  </si>
  <si>
    <t>Team meeting: discuss upcoming tasks for January and February 2023</t>
  </si>
  <si>
    <t>Team meeting: discuss upcoming tasks for April and June 2023</t>
  </si>
  <si>
    <t>Lead PI: Ramesh Sagili</t>
  </si>
  <si>
    <t>Present preliminary results of project at Oregon State Beekeepers Association annual meeting</t>
  </si>
  <si>
    <t>Present preliminary results of project at California State Beekeepers Association annual meeting</t>
  </si>
  <si>
    <t>Present final project results at California State Beekeepers Association annual meeting</t>
  </si>
  <si>
    <t>Present final project results at Oregon State Beekeepers Association annual meeting</t>
  </si>
  <si>
    <t>Produce peer-reviewed extension publication on overwintering queens in bulk in Oregon</t>
  </si>
  <si>
    <t>Analyze data</t>
  </si>
  <si>
    <t>Produce Pollination podcast episode on project</t>
  </si>
  <si>
    <t>Produce webinar for American Beekeeping Federation's "Conversation with a Beekeeper" webinar series</t>
  </si>
  <si>
    <t>Team meeting: discuss project goals and upcoming tasks for September and October 2020</t>
  </si>
  <si>
    <t>Gantt Chart</t>
  </si>
  <si>
    <t>Title: Investigating techniques for overwintering honey bee queens in bulk</t>
  </si>
  <si>
    <t>J. Dimock, R. Heitkam, J. Rowan, R. Sagili, E. Topitzhofer, H. Vanderpool, V. Vazza</t>
  </si>
  <si>
    <t xml:space="preserve">J. Dimock, R. Heitkam, J. Rowan, H. Vanderpool, V. Vazza </t>
  </si>
  <si>
    <t>J. Dimock, J. Rowan, H. Vanderpool, V. Vazza</t>
  </si>
  <si>
    <t>J. Dimock, R. Heitkam, J. Rowan, H. Vanderpool, V. Vazza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</si>
</sst>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
  </numFmts>
  <fonts count="20" x14ac:knownFonts="1">
    <font>
      <sz val="11"/>
      <color theme="8" tint="-0.499984740745262"/>
      <name val="Calibri"/>
      <family val="2"/>
      <scheme val="minor"/>
    </font>
    <font>
      <sz val="10"/>
      <name val="Calibri"/>
      <family val="2"/>
      <scheme val="minor"/>
    </font>
    <font>
      <u/>
      <sz val="11"/>
      <color indexed="12"/>
      <name val="Arial"/>
      <family val="2"/>
    </font>
    <font>
      <sz val="11"/>
      <name val="Calibri"/>
      <family val="2"/>
      <scheme val="minor"/>
    </font>
    <font>
      <sz val="11"/>
      <color theme="1"/>
      <name val="Calibri"/>
      <family val="2"/>
      <scheme val="minor"/>
    </font>
    <font>
      <sz val="20"/>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22"/>
      <color theme="8" tint="-0.499984740745262"/>
      <name val="Calibri"/>
      <family val="2"/>
      <scheme val="major"/>
    </font>
    <font>
      <sz val="14"/>
      <color theme="8" tint="-0.499984740745262"/>
      <name val="Calibri"/>
      <family val="2"/>
      <scheme val="minor"/>
    </font>
    <font>
      <sz val="11"/>
      <color theme="8" tint="-0.499984740745262"/>
      <name val="Calibri"/>
      <family val="2"/>
      <scheme val="minor"/>
    </font>
    <font>
      <i/>
      <sz val="11"/>
      <color rgb="FF7F7F7F"/>
      <name val="Calibri"/>
      <family val="2"/>
      <scheme val="minor"/>
    </font>
    <font>
      <sz val="16"/>
      <color theme="8" tint="-0.499984740745262"/>
      <name val="Calibri"/>
      <family val="2"/>
      <scheme val="minor"/>
    </font>
    <font>
      <sz val="11"/>
      <color theme="4"/>
      <name val="Calibri"/>
      <family val="2"/>
      <scheme val="minor"/>
    </font>
    <font>
      <b/>
      <sz val="22"/>
      <name val="Calibri"/>
      <family val="2"/>
      <scheme val="major"/>
    </font>
    <font>
      <b/>
      <sz val="20"/>
      <name val="Calibri"/>
      <family val="2"/>
      <scheme val="major"/>
    </font>
    <font>
      <sz val="14"/>
      <name val="Calibri"/>
      <family val="2"/>
      <scheme val="minor"/>
    </font>
    <font>
      <b/>
      <sz val="11"/>
      <name val="Calibri"/>
      <family val="2"/>
      <scheme val="minor"/>
    </font>
    <font>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tint="0.79998168889431442"/>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bottom style="medium">
        <color theme="0" tint="-0.14996795556505021"/>
      </bottom>
      <diagonal/>
    </border>
    <border>
      <left/>
      <right/>
      <top style="thin">
        <color theme="0" tint="-0.249977111117893"/>
      </top>
      <bottom style="thin">
        <color theme="0" tint="-0.34998626667073579"/>
      </bottom>
      <diagonal/>
    </border>
    <border>
      <left style="thin">
        <color theme="0" tint="-0.14993743705557422"/>
      </left>
      <right style="thin">
        <color theme="0" tint="-0.14993743705557422"/>
      </right>
      <top/>
      <bottom/>
      <diagonal/>
    </border>
    <border>
      <left/>
      <right style="thin">
        <color theme="8" tint="0.79998168889431442"/>
      </right>
      <top style="thin">
        <color theme="8"/>
      </top>
      <bottom/>
      <diagonal/>
    </border>
    <border>
      <left style="thin">
        <color theme="0" tint="-0.34998626667073579"/>
      </left>
      <right style="thin">
        <color theme="0" tint="-0.34998626667073579"/>
      </right>
      <top/>
      <bottom style="medium">
        <color theme="8"/>
      </bottom>
      <diagonal/>
    </border>
    <border>
      <left/>
      <right style="thin">
        <color theme="0" tint="-0.24994659260841701"/>
      </right>
      <top style="thin">
        <color theme="8"/>
      </top>
      <bottom/>
      <diagonal/>
    </border>
    <border>
      <left/>
      <right/>
      <top style="thin">
        <color theme="8"/>
      </top>
      <bottom/>
      <diagonal/>
    </border>
    <border>
      <left style="thin">
        <color theme="0" tint="-0.34998626667073579"/>
      </left>
      <right/>
      <top/>
      <bottom style="medium">
        <color theme="8"/>
      </bottom>
      <diagonal/>
    </border>
    <border>
      <left style="thin">
        <color theme="8" tint="0.79998168889431442"/>
      </left>
      <right style="thin">
        <color theme="8" tint="0.79998168889431442"/>
      </right>
      <top/>
      <bottom style="medium">
        <color theme="8"/>
      </bottom>
      <diagonal/>
    </border>
    <border>
      <left style="thin">
        <color theme="8" tint="0.79995117038483843"/>
      </left>
      <right style="thin">
        <color theme="8" tint="0.79998168889431442"/>
      </right>
      <top/>
      <bottom style="medium">
        <color theme="8"/>
      </bottom>
      <diagonal/>
    </border>
    <border>
      <left/>
      <right style="thin">
        <color theme="8" tint="0.79998168889431442"/>
      </right>
      <top style="medium">
        <color theme="8"/>
      </top>
      <bottom/>
      <diagonal/>
    </border>
    <border>
      <left/>
      <right/>
      <top style="thin">
        <color theme="8"/>
      </top>
      <bottom style="medium">
        <color theme="8"/>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2" fillId="0" borderId="0" applyNumberFormat="0" applyFill="0" applyBorder="0" applyAlignment="0" applyProtection="0">
      <alignment vertical="top"/>
      <protection locked="0"/>
    </xf>
    <xf numFmtId="9" fontId="4" fillId="0" borderId="0" applyFont="0" applyFill="0" applyBorder="0" applyProtection="0">
      <alignment horizontal="center" vertical="center"/>
    </xf>
    <xf numFmtId="0" fontId="6" fillId="0" borderId="0"/>
    <xf numFmtId="43" fontId="4" fillId="0" borderId="1" applyFont="0" applyFill="0" applyAlignment="0" applyProtection="0"/>
    <xf numFmtId="0" fontId="9" fillId="0" borderId="0" applyNumberFormat="0" applyFill="0" applyBorder="0" applyAlignment="0" applyProtection="0"/>
    <xf numFmtId="0" fontId="10" fillId="0" borderId="0" applyNumberFormat="0" applyFill="0" applyAlignment="0" applyProtection="0"/>
    <xf numFmtId="0" fontId="13" fillId="0" borderId="17" applyNumberFormat="0" applyFill="0" applyProtection="0"/>
    <xf numFmtId="0" fontId="11" fillId="0" borderId="0" applyNumberFormat="0" applyFill="0" applyProtection="0">
      <alignment horizontal="right" vertical="center" indent="1"/>
    </xf>
    <xf numFmtId="14" fontId="11" fillId="0" borderId="0" applyFill="0" applyBorder="0">
      <alignment horizontal="center" vertical="center"/>
    </xf>
    <xf numFmtId="37" fontId="4" fillId="0" borderId="0" applyFont="0" applyFill="0" applyBorder="0" applyProtection="0">
      <alignment horizontal="center" vertical="center"/>
    </xf>
    <xf numFmtId="0" fontId="8" fillId="3" borderId="16" applyNumberFormat="0" applyProtection="0">
      <alignment horizontal="center" vertical="center"/>
    </xf>
    <xf numFmtId="0" fontId="12" fillId="0" borderId="0" applyNumberFormat="0" applyFill="0" applyBorder="0" applyAlignment="0" applyProtection="0"/>
  </cellStyleXfs>
  <cellXfs count="69">
    <xf numFmtId="0" fontId="0" fillId="0" borderId="0" xfId="0"/>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center" vertical="center"/>
    </xf>
    <xf numFmtId="0" fontId="1" fillId="0" borderId="0" xfId="0" applyFont="1"/>
    <xf numFmtId="0" fontId="5" fillId="0" borderId="0" xfId="0" applyFont="1"/>
    <xf numFmtId="0" fontId="1" fillId="0" borderId="0" xfId="0" applyFont="1" applyAlignment="1">
      <alignment vertical="top"/>
    </xf>
    <xf numFmtId="0" fontId="0" fillId="0" borderId="0" xfId="0" applyAlignment="1">
      <alignment vertical="top" wrapText="1"/>
    </xf>
    <xf numFmtId="0" fontId="6" fillId="0" borderId="0" xfId="3"/>
    <xf numFmtId="0" fontId="6" fillId="0" borderId="0" xfId="3" applyAlignment="1">
      <alignment wrapText="1"/>
    </xf>
    <xf numFmtId="0" fontId="13" fillId="0" borderId="17" xfId="7"/>
    <xf numFmtId="0" fontId="0" fillId="0" borderId="0" xfId="0"/>
    <xf numFmtId="0" fontId="3" fillId="0" borderId="0" xfId="0" applyNumberFormat="1" applyFont="1" applyFill="1" applyBorder="1" applyAlignment="1">
      <alignment horizontal="center" vertical="center"/>
    </xf>
    <xf numFmtId="0" fontId="7" fillId="4" borderId="0" xfId="0" applyFont="1" applyFill="1" applyBorder="1" applyAlignment="1">
      <alignment horizontal="center" vertical="center" wrapText="1"/>
    </xf>
    <xf numFmtId="0" fontId="0" fillId="2" borderId="6" xfId="0" applyFill="1" applyBorder="1" applyAlignment="1">
      <alignment horizontal="center" vertical="center"/>
    </xf>
    <xf numFmtId="0" fontId="0" fillId="0" borderId="5" xfId="0" applyBorder="1" applyAlignment="1">
      <alignment horizontal="center" vertical="center"/>
    </xf>
    <xf numFmtId="0" fontId="3" fillId="2" borderId="4" xfId="0" applyNumberFormat="1" applyFont="1" applyFill="1" applyBorder="1" applyAlignment="1">
      <alignment horizontal="center" vertical="center"/>
    </xf>
    <xf numFmtId="0" fontId="10" fillId="0" borderId="0" xfId="6" applyAlignment="1">
      <alignment vertical="center"/>
    </xf>
    <xf numFmtId="0" fontId="0" fillId="0" borderId="0" xfId="0" applyAlignment="1">
      <alignment wrapText="1"/>
    </xf>
    <xf numFmtId="0" fontId="0" fillId="0" borderId="0" xfId="0" applyBorder="1"/>
    <xf numFmtId="0" fontId="12" fillId="0" borderId="0" xfId="12" applyAlignment="1">
      <alignment wrapText="1"/>
    </xf>
    <xf numFmtId="0" fontId="0" fillId="0" borderId="8" xfId="0" applyBorder="1" applyAlignment="1">
      <alignment vertical="center"/>
    </xf>
    <xf numFmtId="164" fontId="8" fillId="3" borderId="9" xfId="11" applyNumberFormat="1" applyBorder="1">
      <alignment horizontal="center" vertical="center"/>
    </xf>
    <xf numFmtId="0" fontId="8" fillId="3" borderId="10" xfId="0" applyFont="1" applyFill="1" applyBorder="1" applyAlignment="1">
      <alignment horizontal="center" vertical="center" shrinkToFit="1"/>
    </xf>
    <xf numFmtId="164" fontId="8" fillId="3" borderId="11" xfId="11" applyNumberFormat="1" applyBorder="1">
      <alignment horizontal="center" vertical="center"/>
    </xf>
    <xf numFmtId="164" fontId="8" fillId="3" borderId="12" xfId="11" applyNumberFormat="1" applyBorder="1">
      <alignment horizontal="center" vertical="center"/>
    </xf>
    <xf numFmtId="0" fontId="8" fillId="3" borderId="13"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164" fontId="8" fillId="3" borderId="16" xfId="11" applyNumberFormat="1" applyBorder="1">
      <alignment horizontal="center" vertical="center"/>
    </xf>
    <xf numFmtId="0" fontId="0" fillId="3" borderId="0" xfId="0" applyFill="1"/>
    <xf numFmtId="0" fontId="11" fillId="3" borderId="0" xfId="8" applyFill="1">
      <alignment horizontal="right" vertical="center" indent="1"/>
    </xf>
    <xf numFmtId="0" fontId="14" fillId="0" borderId="0" xfId="3" applyFont="1" applyAlignment="1">
      <alignment wrapText="1"/>
    </xf>
    <xf numFmtId="0" fontId="14" fillId="0" borderId="0" xfId="0" applyNumberFormat="1" applyFont="1" applyFill="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vertical="center"/>
    </xf>
    <xf numFmtId="0" fontId="14" fillId="0" borderId="0" xfId="3" applyFont="1"/>
    <xf numFmtId="0" fontId="14" fillId="0" borderId="0" xfId="3" applyFont="1" applyAlignment="1">
      <alignment vertical="center"/>
    </xf>
    <xf numFmtId="0" fontId="15" fillId="0" borderId="0" xfId="5" applyFont="1" applyAlignment="1">
      <alignment horizontal="left"/>
    </xf>
    <xf numFmtId="0" fontId="16" fillId="0" borderId="0" xfId="0" applyFont="1" applyAlignment="1">
      <alignment horizontal="left" wrapText="1"/>
    </xf>
    <xf numFmtId="0" fontId="3" fillId="0" borderId="0" xfId="0" applyFont="1"/>
    <xf numFmtId="0" fontId="17" fillId="0" borderId="0" xfId="6" applyFont="1" applyAlignment="1">
      <alignment vertical="center"/>
    </xf>
    <xf numFmtId="0" fontId="3" fillId="0" borderId="0" xfId="8" applyFont="1" applyAlignment="1">
      <alignment horizontal="right" vertical="center" wrapText="1"/>
    </xf>
    <xf numFmtId="0" fontId="3" fillId="0" borderId="7" xfId="0" applyNumberFormat="1" applyFont="1" applyBorder="1" applyAlignment="1">
      <alignment horizontal="center" vertical="center"/>
    </xf>
    <xf numFmtId="0" fontId="3" fillId="5" borderId="1"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12" applyFont="1" applyAlignment="1">
      <alignment horizontal="left" vertical="center"/>
    </xf>
    <xf numFmtId="0" fontId="3" fillId="0" borderId="0" xfId="0" applyFont="1" applyAlignment="1">
      <alignment wrapText="1"/>
    </xf>
    <xf numFmtId="0" fontId="3" fillId="0" borderId="0" xfId="0" applyFont="1" applyAlignment="1">
      <alignment horizontal="center"/>
    </xf>
    <xf numFmtId="0" fontId="3" fillId="2" borderId="0" xfId="0" applyFont="1" applyFill="1"/>
    <xf numFmtId="0" fontId="3" fillId="2" borderId="0" xfId="0" applyFont="1" applyFill="1" applyAlignment="1">
      <alignment wrapText="1"/>
    </xf>
    <xf numFmtId="0" fontId="3" fillId="2" borderId="0" xfId="0" applyFont="1" applyFill="1" applyAlignment="1">
      <alignment horizontal="center"/>
    </xf>
    <xf numFmtId="0" fontId="18" fillId="0" borderId="0" xfId="0" applyFont="1" applyAlignment="1">
      <alignment wrapText="1"/>
    </xf>
    <xf numFmtId="0" fontId="3" fillId="0" borderId="0" xfId="0" applyNumberFormat="1" applyFont="1" applyAlignment="1">
      <alignment horizontal="center"/>
    </xf>
    <xf numFmtId="0" fontId="19" fillId="0" borderId="0" xfId="1" applyFont="1" applyAlignment="1" applyProtection="1">
      <alignment wrapText="1"/>
    </xf>
    <xf numFmtId="0" fontId="17" fillId="0" borderId="0" xfId="6" applyFont="1" applyAlignment="1">
      <alignment vertical="center" wrapText="1"/>
    </xf>
    <xf numFmtId="0" fontId="3" fillId="0" borderId="18" xfId="0" applyFont="1" applyFill="1" applyBorder="1" applyAlignment="1">
      <alignment horizontal="left" vertical="center" indent="1"/>
    </xf>
    <xf numFmtId="0" fontId="3" fillId="0" borderId="18" xfId="0" applyFont="1" applyFill="1" applyBorder="1" applyAlignment="1">
      <alignment horizontal="center" vertical="center" wrapText="1"/>
    </xf>
    <xf numFmtId="0" fontId="3" fillId="0" borderId="18" xfId="0" applyFont="1" applyFill="1" applyBorder="1" applyAlignment="1">
      <alignment horizontal="left" wrapText="1" indent="2"/>
    </xf>
    <xf numFmtId="14" fontId="3" fillId="0" borderId="18" xfId="9" applyFont="1" applyFill="1" applyBorder="1">
      <alignment horizontal="center" vertical="center"/>
    </xf>
    <xf numFmtId="37" fontId="3" fillId="0" borderId="18" xfId="10" applyFont="1" applyFill="1" applyBorder="1">
      <alignment horizontal="center" vertical="center"/>
    </xf>
    <xf numFmtId="0" fontId="18" fillId="0" borderId="18" xfId="0" applyFont="1" applyFill="1" applyBorder="1" applyAlignment="1">
      <alignment horizontal="left" wrapText="1" indent="1"/>
    </xf>
    <xf numFmtId="0" fontId="3" fillId="0" borderId="18" xfId="0" applyFont="1" applyFill="1" applyBorder="1" applyAlignment="1">
      <alignment horizontal="left" vertical="center" wrapText="1" indent="2"/>
    </xf>
    <xf numFmtId="0" fontId="3" fillId="0" borderId="18" xfId="0" applyFont="1" applyFill="1" applyBorder="1" applyAlignment="1">
      <alignment horizontal="left" vertical="center" wrapText="1"/>
    </xf>
    <xf numFmtId="14" fontId="3" fillId="0" borderId="18" xfId="9" applyFont="1" applyFill="1" applyBorder="1" applyAlignment="1">
      <alignment horizontal="center" vertical="center"/>
    </xf>
    <xf numFmtId="37" fontId="3" fillId="0" borderId="18" xfId="10" applyFont="1" applyFill="1" applyBorder="1" applyAlignment="1">
      <alignment horizontal="center" vertical="center"/>
    </xf>
    <xf numFmtId="0" fontId="18" fillId="0" borderId="18" xfId="0" applyFont="1" applyFill="1" applyBorder="1" applyAlignment="1">
      <alignment horizontal="left" vertical="center" wrapText="1"/>
    </xf>
    <xf numFmtId="14" fontId="3" fillId="5" borderId="2" xfId="9" applyFont="1" applyFill="1" applyBorder="1">
      <alignment horizontal="center" vertical="center"/>
    </xf>
    <xf numFmtId="14" fontId="3" fillId="5" borderId="3" xfId="9" applyFont="1" applyFill="1" applyBorder="1">
      <alignment horizontal="center" vertical="center"/>
    </xf>
  </cellXfs>
  <cellStyles count="13">
    <cellStyle name="Comma" xfId="4" builtinId="3" customBuiltin="1"/>
    <cellStyle name="Comma [0]" xfId="10" builtinId="6" customBuiltin="1"/>
    <cellStyle name="Date" xfId="9"/>
    <cellStyle name="Explanatory Text" xfId="12" builtinId="53"/>
    <cellStyle name="Heading 1" xfId="6" builtinId="16" customBuiltin="1"/>
    <cellStyle name="Heading 2" xfId="7" builtinId="17" customBuiltin="1"/>
    <cellStyle name="Heading 3" xfId="8" builtinId="18" customBuiltin="1"/>
    <cellStyle name="Heading 4" xfId="11" builtinId="19" customBuiltin="1"/>
    <cellStyle name="Hyperlink" xfId="1" builtinId="8" customBuiltin="1"/>
    <cellStyle name="Normal" xfId="0" builtinId="0" customBuiltin="1"/>
    <cellStyle name="Percent" xfId="2" builtinId="5" customBuiltin="1"/>
    <cellStyle name="Title" xfId="5" builtinId="15" customBuiltin="1"/>
    <cellStyle name="zHiddenText" xfId="3"/>
  </cellStyles>
  <dxfs count="21">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alignment textRotation="0" wrapText="1" indent="0" justifyLastLine="0" shrinkToFit="0" readingOrder="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color theme="8" tint="-0.499984740745262"/>
      </font>
      <fill>
        <patternFill>
          <bgColor theme="0" tint="-4.9989318521683403E-2"/>
        </patternFill>
      </fill>
      <border>
        <right/>
      </border>
    </dxf>
    <dxf>
      <fill>
        <patternFill>
          <bgColor theme="8" tint="-0.499984740745262"/>
        </patternFill>
      </fill>
      <border>
        <left style="thin">
          <color theme="8" tint="-0.499984740745262"/>
        </left>
        <right style="thin">
          <color theme="8" tint="-0.499984740745262"/>
        </right>
        <top style="thin">
          <color theme="0"/>
        </top>
        <bottom style="thin">
          <color theme="0"/>
        </bottom>
      </border>
    </dxf>
    <dxf>
      <fill>
        <patternFill>
          <bgColor theme="0" tint="-4.9989318521683403E-2"/>
        </patternFill>
      </fill>
      <border>
        <left/>
        <right/>
        <top/>
        <bottom/>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8" tint="-0.499984740745262"/>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tableStyleElement type="wholeTable" dxfId="20"/>
      <tableStyleElement type="headerRow" dxfId="19"/>
      <tableStyleElement type="firstRowStripe" dxfId="18"/>
    </tableStyle>
    <tableStyle name="ToDoList" pivot="0" count="9">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croll" dx="39" fmlaLink="$D$3" horiz="1" max="365" page="0"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2</xdr:row>
          <xdr:rowOff>28575</xdr:rowOff>
        </xdr:from>
        <xdr:to>
          <xdr:col>11</xdr:col>
          <xdr:colOff>219075</xdr:colOff>
          <xdr:row>2</xdr:row>
          <xdr:rowOff>333375</xdr:rowOff>
        </xdr:to>
        <xdr:sp macro="" textlink="">
          <xdr:nvSpPr>
            <xdr:cNvPr id="6150" name="Scroll Bar 6" descr="Scrollbar for scrolling through the Gantt Timeline."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id="1" name="Milestones" displayName="Milestones" ref="B6:E89" totalsRowShown="0" headerRowDxfId="5" dataDxfId="4">
  <autoFilter ref="B6:E89">
    <filterColumn colId="0" hiddenButton="1"/>
    <filterColumn colId="1" hiddenButton="1"/>
    <filterColumn colId="2" hiddenButton="1"/>
    <filterColumn colId="3" hiddenButton="1"/>
  </autoFilter>
  <tableColumns count="4">
    <tableColumn id="1" name="Milestone Description" dataDxfId="3"/>
    <tableColumn id="3" name="Assigned To" dataDxfId="2"/>
    <tableColumn id="5" name="Start" dataDxfId="1"/>
    <tableColumn id="6" name="No. Days" dataDxfId="0"/>
  </tableColumns>
  <tableStyleInfo name="Gantt Table Style" showFirstColumn="1" showLastColumn="0" showRowStripes="0" showColumnStripes="0"/>
  <extLst>
    <ext xmlns:x14="http://schemas.microsoft.com/office/spreadsheetml/2009/9/main" uri="{504A1905-F514-4f6f-8877-14C23A59335A}">
      <x14:table altTextSummary="Enter Project milestone information in this table. Enter a description for a phase, task, activity, etc. in column beneath Milestone Description. Assign the item to someone in the Assigned To column. Update progress and watch the data bars auto update in the Progress column. Enter the start date in the Start column and number of days in the number of days column. "/>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92"/>
  <sheetViews>
    <sheetView showGridLines="0" tabSelected="1" showRuler="0" zoomScale="57" zoomScaleNormal="57" zoomScalePageLayoutView="70" workbookViewId="0">
      <selection activeCell="B1" sqref="B1"/>
    </sheetView>
  </sheetViews>
  <sheetFormatPr defaultRowHeight="30" customHeight="1" x14ac:dyDescent="0.25"/>
  <cols>
    <col min="1" max="1" width="2.7109375" style="8" customWidth="1"/>
    <col min="2" max="2" width="56.85546875" style="40" customWidth="1"/>
    <col min="3" max="3" width="42" style="47" customWidth="1"/>
    <col min="4" max="4" width="14.28515625" style="48" customWidth="1"/>
    <col min="5" max="5" width="10.42578125" style="40" customWidth="1"/>
    <col min="6" max="6" width="2.7109375" customWidth="1"/>
    <col min="7" max="62" width="3.5703125" customWidth="1"/>
    <col min="67" max="68" width="10.28515625"/>
  </cols>
  <sheetData>
    <row r="1" spans="1:62" ht="34.5" customHeight="1" x14ac:dyDescent="0.45">
      <c r="A1" s="9" t="s">
        <v>12</v>
      </c>
      <c r="B1" s="38" t="s">
        <v>73</v>
      </c>
      <c r="C1" s="39"/>
      <c r="D1" s="40"/>
      <c r="E1" s="3"/>
      <c r="H1" s="11"/>
      <c r="AE1" s="11"/>
    </row>
    <row r="2" spans="1:62" ht="45.75" customHeight="1" x14ac:dyDescent="0.25">
      <c r="A2" s="9" t="s">
        <v>13</v>
      </c>
      <c r="B2" s="55" t="s">
        <v>74</v>
      </c>
      <c r="C2" s="42" t="s">
        <v>6</v>
      </c>
      <c r="D2" s="67">
        <v>44075</v>
      </c>
      <c r="E2" s="68"/>
      <c r="H2" s="20"/>
      <c r="I2" s="20"/>
      <c r="J2" s="20"/>
      <c r="K2" s="20"/>
      <c r="L2" s="20"/>
      <c r="M2" s="20"/>
    </row>
    <row r="3" spans="1:62" ht="30" customHeight="1" x14ac:dyDescent="0.25">
      <c r="A3" s="9" t="s">
        <v>14</v>
      </c>
      <c r="B3" s="41" t="s">
        <v>34</v>
      </c>
      <c r="C3" s="42" t="s">
        <v>5</v>
      </c>
      <c r="D3" s="43">
        <v>18</v>
      </c>
      <c r="G3" s="30"/>
      <c r="H3" s="31"/>
      <c r="I3" s="31"/>
      <c r="J3" s="31"/>
      <c r="K3" s="31"/>
      <c r="L3" s="30"/>
    </row>
    <row r="4" spans="1:62" ht="19.5" customHeight="1" thickBot="1" x14ac:dyDescent="0.4">
      <c r="A4" s="9" t="s">
        <v>15</v>
      </c>
      <c r="B4" s="41" t="s">
        <v>63</v>
      </c>
      <c r="C4" s="42" t="s">
        <v>8</v>
      </c>
      <c r="D4" s="44">
        <v>1</v>
      </c>
      <c r="E4" s="45">
        <f>Milestone_Marker</f>
        <v>1</v>
      </c>
      <c r="G4" s="10" t="str">
        <f ca="1">TEXT(G5,"mmmm")</f>
        <v>September</v>
      </c>
      <c r="H4" s="10"/>
      <c r="I4" s="10"/>
      <c r="J4" s="10"/>
      <c r="K4" s="10"/>
      <c r="L4" s="10"/>
      <c r="M4" s="10"/>
      <c r="N4" s="10" t="str">
        <f ca="1">IF(TEXT(N5,"mmmm")=G4,"",TEXT(N5,"mmmm"))</f>
        <v/>
      </c>
      <c r="O4" s="10"/>
      <c r="P4" s="10"/>
      <c r="Q4" s="10"/>
      <c r="R4" s="10"/>
      <c r="S4" s="10"/>
      <c r="T4" s="10"/>
      <c r="U4" s="10" t="str">
        <f ca="1">IF(OR(TEXT(U5,"mmmm")=N4,TEXT(U5,"mmmm")=G4),"",TEXT(U5,"mmmm"))</f>
        <v>October</v>
      </c>
      <c r="V4" s="10"/>
      <c r="W4" s="10"/>
      <c r="X4" s="10"/>
      <c r="Y4" s="10"/>
      <c r="Z4" s="10"/>
      <c r="AA4" s="10"/>
      <c r="AB4" s="10" t="str">
        <f ca="1">IF(OR(TEXT(AB5,"mmmm")=U4,TEXT(AB5,"mmmm")=N4,TEXT(AB5,"mmmm")=G4),"",TEXT(AB5,"mmmm"))</f>
        <v/>
      </c>
      <c r="AC4" s="10"/>
      <c r="AD4" s="10"/>
      <c r="AE4" s="10"/>
      <c r="AF4" s="10"/>
      <c r="AG4" s="10"/>
      <c r="AH4" s="10"/>
      <c r="AI4" s="10" t="str">
        <f ca="1">IF(OR(TEXT(AI5,"mmmm")=AB4,TEXT(AI5,"mmmm")=U4,TEXT(AI5,"mmmm")=N4,TEXT(AI5,"mmmm")=G4),"",TEXT(AI5,"mmmm"))</f>
        <v/>
      </c>
      <c r="AJ4" s="10"/>
      <c r="AK4" s="10"/>
      <c r="AL4" s="10"/>
      <c r="AM4" s="10"/>
      <c r="AN4" s="10"/>
      <c r="AO4" s="10"/>
      <c r="AP4" s="10" t="str">
        <f ca="1">IF(OR(TEXT(AP5,"mmmm")=AI4,TEXT(AP5,"mmmm")=AB4,TEXT(AP5,"mmmm")=U4,TEXT(AP5,"mmmm")=N4),"",TEXT(AP5,"mmmm"))</f>
        <v/>
      </c>
      <c r="AQ4" s="10"/>
      <c r="AR4" s="10"/>
      <c r="AS4" s="10"/>
      <c r="AT4" s="10"/>
      <c r="AU4" s="10"/>
      <c r="AV4" s="10"/>
      <c r="AW4" s="10" t="str">
        <f ca="1">IF(OR(TEXT(AW5,"mmmm")=AP4,TEXT(AW5,"mmmm")=AI4,TEXT(AW5,"mmmm")=AB4,TEXT(AW5,"mmmm")=U4),"",TEXT(AW5,"mmmm"))</f>
        <v/>
      </c>
      <c r="AX4" s="10"/>
      <c r="AY4" s="10"/>
      <c r="AZ4" s="10"/>
      <c r="BA4" s="10"/>
      <c r="BB4" s="10"/>
      <c r="BC4" s="10"/>
      <c r="BD4" s="10" t="str">
        <f ca="1">IF(OR(TEXT(BD5,"mmmm")=AW4,TEXT(BD5,"mmmm")=AP4,TEXT(BD5,"mmmm")=AI4,TEXT(BD5,"mmmm")=AB4),"",TEXT(BD5,"mmmm"))</f>
        <v>November</v>
      </c>
      <c r="BE4" s="10"/>
      <c r="BF4" s="10"/>
      <c r="BG4" s="10"/>
      <c r="BH4" s="10"/>
      <c r="BI4" s="10"/>
      <c r="BJ4" s="10"/>
    </row>
    <row r="5" spans="1:62" ht="18" customHeight="1" x14ac:dyDescent="0.25">
      <c r="A5" s="9" t="s">
        <v>11</v>
      </c>
      <c r="B5" s="46"/>
      <c r="F5" s="19"/>
      <c r="G5" s="29">
        <f ca="1">IFERROR(Project_Start+Scrolling_Increment,TODAY())</f>
        <v>44093</v>
      </c>
      <c r="H5" s="25">
        <f ca="1">G5+1</f>
        <v>44094</v>
      </c>
      <c r="I5" s="22">
        <f t="shared" ref="I5:AV5" ca="1" si="0">H5+1</f>
        <v>44095</v>
      </c>
      <c r="J5" s="22">
        <f ca="1">I5+1</f>
        <v>44096</v>
      </c>
      <c r="K5" s="22">
        <f t="shared" ca="1" si="0"/>
        <v>44097</v>
      </c>
      <c r="L5" s="22">
        <f t="shared" ca="1" si="0"/>
        <v>44098</v>
      </c>
      <c r="M5" s="22">
        <f t="shared" ca="1" si="0"/>
        <v>44099</v>
      </c>
      <c r="N5" s="22">
        <f ca="1">M5+1</f>
        <v>44100</v>
      </c>
      <c r="O5" s="22">
        <f ca="1">N5+1</f>
        <v>44101</v>
      </c>
      <c r="P5" s="22">
        <f t="shared" ca="1" si="0"/>
        <v>44102</v>
      </c>
      <c r="Q5" s="22">
        <f t="shared" ca="1" si="0"/>
        <v>44103</v>
      </c>
      <c r="R5" s="22">
        <f t="shared" ca="1" si="0"/>
        <v>44104</v>
      </c>
      <c r="S5" s="22">
        <f t="shared" ca="1" si="0"/>
        <v>44105</v>
      </c>
      <c r="T5" s="22">
        <f t="shared" ca="1" si="0"/>
        <v>44106</v>
      </c>
      <c r="U5" s="22">
        <f ca="1">T5+1</f>
        <v>44107</v>
      </c>
      <c r="V5" s="22">
        <f ca="1">U5+1</f>
        <v>44108</v>
      </c>
      <c r="W5" s="22">
        <f t="shared" ca="1" si="0"/>
        <v>44109</v>
      </c>
      <c r="X5" s="22">
        <f t="shared" ca="1" si="0"/>
        <v>44110</v>
      </c>
      <c r="Y5" s="22">
        <f t="shared" ca="1" si="0"/>
        <v>44111</v>
      </c>
      <c r="Z5" s="22">
        <f t="shared" ca="1" si="0"/>
        <v>44112</v>
      </c>
      <c r="AA5" s="22">
        <f t="shared" ca="1" si="0"/>
        <v>44113</v>
      </c>
      <c r="AB5" s="22">
        <f ca="1">AA5+1</f>
        <v>44114</v>
      </c>
      <c r="AC5" s="22">
        <f ca="1">AB5+1</f>
        <v>44115</v>
      </c>
      <c r="AD5" s="22">
        <f t="shared" ca="1" si="0"/>
        <v>44116</v>
      </c>
      <c r="AE5" s="22">
        <f t="shared" ca="1" si="0"/>
        <v>44117</v>
      </c>
      <c r="AF5" s="22">
        <f t="shared" ca="1" si="0"/>
        <v>44118</v>
      </c>
      <c r="AG5" s="22">
        <f t="shared" ca="1" si="0"/>
        <v>44119</v>
      </c>
      <c r="AH5" s="22">
        <f t="shared" ca="1" si="0"/>
        <v>44120</v>
      </c>
      <c r="AI5" s="22">
        <f ca="1">AH5+1</f>
        <v>44121</v>
      </c>
      <c r="AJ5" s="22">
        <f ca="1">AI5+1</f>
        <v>44122</v>
      </c>
      <c r="AK5" s="22">
        <f t="shared" ca="1" si="0"/>
        <v>44123</v>
      </c>
      <c r="AL5" s="22">
        <f t="shared" ca="1" si="0"/>
        <v>44124</v>
      </c>
      <c r="AM5" s="22">
        <f t="shared" ca="1" si="0"/>
        <v>44125</v>
      </c>
      <c r="AN5" s="22">
        <f t="shared" ca="1" si="0"/>
        <v>44126</v>
      </c>
      <c r="AO5" s="22">
        <f t="shared" ca="1" si="0"/>
        <v>44127</v>
      </c>
      <c r="AP5" s="22">
        <f ca="1">AO5+1</f>
        <v>44128</v>
      </c>
      <c r="AQ5" s="22">
        <f ca="1">AP5+1</f>
        <v>44129</v>
      </c>
      <c r="AR5" s="22">
        <f t="shared" ca="1" si="0"/>
        <v>44130</v>
      </c>
      <c r="AS5" s="22">
        <f t="shared" ca="1" si="0"/>
        <v>44131</v>
      </c>
      <c r="AT5" s="22">
        <f t="shared" ca="1" si="0"/>
        <v>44132</v>
      </c>
      <c r="AU5" s="22">
        <f t="shared" ca="1" si="0"/>
        <v>44133</v>
      </c>
      <c r="AV5" s="22">
        <f t="shared" ca="1" si="0"/>
        <v>44134</v>
      </c>
      <c r="AW5" s="22">
        <f ca="1">AV5+1</f>
        <v>44135</v>
      </c>
      <c r="AX5" s="22">
        <f ca="1">AW5+1</f>
        <v>44136</v>
      </c>
      <c r="AY5" s="22">
        <f t="shared" ref="AY5:BC5" ca="1" si="1">AX5+1</f>
        <v>44137</v>
      </c>
      <c r="AZ5" s="22">
        <f t="shared" ca="1" si="1"/>
        <v>44138</v>
      </c>
      <c r="BA5" s="22">
        <f t="shared" ca="1" si="1"/>
        <v>44139</v>
      </c>
      <c r="BB5" s="22">
        <f t="shared" ca="1" si="1"/>
        <v>44140</v>
      </c>
      <c r="BC5" s="22">
        <f t="shared" ca="1" si="1"/>
        <v>44141</v>
      </c>
      <c r="BD5" s="22">
        <f ca="1">BC5+1</f>
        <v>44142</v>
      </c>
      <c r="BE5" s="22">
        <f ca="1">BD5+1</f>
        <v>44143</v>
      </c>
      <c r="BF5" s="22">
        <f t="shared" ref="BF5:BJ5" ca="1" si="2">BE5+1</f>
        <v>44144</v>
      </c>
      <c r="BG5" s="22">
        <f t="shared" ca="1" si="2"/>
        <v>44145</v>
      </c>
      <c r="BH5" s="22">
        <f t="shared" ca="1" si="2"/>
        <v>44146</v>
      </c>
      <c r="BI5" s="22">
        <f t="shared" ca="1" si="2"/>
        <v>44147</v>
      </c>
      <c r="BJ5" s="24">
        <f t="shared" ca="1" si="2"/>
        <v>44148</v>
      </c>
    </row>
    <row r="6" spans="1:62" ht="30.95" customHeight="1" thickBot="1" x14ac:dyDescent="0.3">
      <c r="A6" s="9" t="s">
        <v>9</v>
      </c>
      <c r="B6" s="56" t="s">
        <v>7</v>
      </c>
      <c r="C6" s="57" t="s">
        <v>3</v>
      </c>
      <c r="D6" s="57" t="s">
        <v>4</v>
      </c>
      <c r="E6" s="57" t="s">
        <v>2</v>
      </c>
      <c r="F6" s="13"/>
      <c r="G6" s="23" t="str">
        <f ca="1">LEFT(TEXT(G5,"ddd"),1)</f>
        <v>S</v>
      </c>
      <c r="H6" s="26" t="str">
        <f ca="1">LEFT(TEXT(H5,"ddd"),1)</f>
        <v>S</v>
      </c>
      <c r="I6" s="28" t="str">
        <f ca="1">LEFT(TEXT(I5,"ddd"),1)</f>
        <v>M</v>
      </c>
      <c r="J6" s="27" t="str">
        <f t="shared" ref="J6:AL6" ca="1" si="3">LEFT(TEXT(J5,"ddd"),1)</f>
        <v>T</v>
      </c>
      <c r="K6" s="27" t="str">
        <f t="shared" ca="1" si="3"/>
        <v>W</v>
      </c>
      <c r="L6" s="27" t="str">
        <f t="shared" ca="1" si="3"/>
        <v>T</v>
      </c>
      <c r="M6" s="27" t="str">
        <f t="shared" ca="1" si="3"/>
        <v>F</v>
      </c>
      <c r="N6" s="27" t="str">
        <f t="shared" ca="1" si="3"/>
        <v>S</v>
      </c>
      <c r="O6" s="27" t="str">
        <f t="shared" ca="1" si="3"/>
        <v>S</v>
      </c>
      <c r="P6" s="27" t="str">
        <f t="shared" ca="1" si="3"/>
        <v>M</v>
      </c>
      <c r="Q6" s="27" t="str">
        <f t="shared" ca="1" si="3"/>
        <v>T</v>
      </c>
      <c r="R6" s="27" t="str">
        <f t="shared" ca="1" si="3"/>
        <v>W</v>
      </c>
      <c r="S6" s="27" t="str">
        <f t="shared" ca="1" si="3"/>
        <v>T</v>
      </c>
      <c r="T6" s="27" t="str">
        <f t="shared" ca="1" si="3"/>
        <v>F</v>
      </c>
      <c r="U6" s="27" t="str">
        <f t="shared" ca="1" si="3"/>
        <v>S</v>
      </c>
      <c r="V6" s="27" t="str">
        <f t="shared" ca="1" si="3"/>
        <v>S</v>
      </c>
      <c r="W6" s="27" t="str">
        <f t="shared" ca="1" si="3"/>
        <v>M</v>
      </c>
      <c r="X6" s="27" t="str">
        <f t="shared" ca="1" si="3"/>
        <v>T</v>
      </c>
      <c r="Y6" s="27" t="str">
        <f t="shared" ca="1" si="3"/>
        <v>W</v>
      </c>
      <c r="Z6" s="27" t="str">
        <f t="shared" ca="1" si="3"/>
        <v>T</v>
      </c>
      <c r="AA6" s="27" t="str">
        <f t="shared" ca="1" si="3"/>
        <v>F</v>
      </c>
      <c r="AB6" s="27" t="str">
        <f t="shared" ca="1" si="3"/>
        <v>S</v>
      </c>
      <c r="AC6" s="27" t="str">
        <f t="shared" ca="1" si="3"/>
        <v>S</v>
      </c>
      <c r="AD6" s="27" t="str">
        <f t="shared" ca="1" si="3"/>
        <v>M</v>
      </c>
      <c r="AE6" s="27" t="str">
        <f t="shared" ca="1" si="3"/>
        <v>T</v>
      </c>
      <c r="AF6" s="27" t="str">
        <f t="shared" ca="1" si="3"/>
        <v>W</v>
      </c>
      <c r="AG6" s="27" t="str">
        <f t="shared" ca="1" si="3"/>
        <v>T</v>
      </c>
      <c r="AH6" s="27" t="str">
        <f t="shared" ca="1" si="3"/>
        <v>F</v>
      </c>
      <c r="AI6" s="27" t="str">
        <f t="shared" ca="1" si="3"/>
        <v>S</v>
      </c>
      <c r="AJ6" s="27" t="str">
        <f t="shared" ca="1" si="3"/>
        <v>S</v>
      </c>
      <c r="AK6" s="27" t="str">
        <f t="shared" ca="1" si="3"/>
        <v>M</v>
      </c>
      <c r="AL6" s="27" t="str">
        <f t="shared" ca="1" si="3"/>
        <v>T</v>
      </c>
      <c r="AM6" s="27" t="str">
        <f t="shared" ref="AM6:BJ6" ca="1" si="4">LEFT(TEXT(AM5,"ddd"),1)</f>
        <v>W</v>
      </c>
      <c r="AN6" s="27" t="str">
        <f t="shared" ca="1" si="4"/>
        <v>T</v>
      </c>
      <c r="AO6" s="27" t="str">
        <f t="shared" ca="1" si="4"/>
        <v>F</v>
      </c>
      <c r="AP6" s="27" t="str">
        <f t="shared" ca="1" si="4"/>
        <v>S</v>
      </c>
      <c r="AQ6" s="27" t="str">
        <f t="shared" ca="1" si="4"/>
        <v>S</v>
      </c>
      <c r="AR6" s="27" t="str">
        <f t="shared" ca="1" si="4"/>
        <v>M</v>
      </c>
      <c r="AS6" s="27" t="str">
        <f t="shared" ca="1" si="4"/>
        <v>T</v>
      </c>
      <c r="AT6" s="27" t="str">
        <f t="shared" ca="1" si="4"/>
        <v>W</v>
      </c>
      <c r="AU6" s="27" t="str">
        <f t="shared" ca="1" si="4"/>
        <v>T</v>
      </c>
      <c r="AV6" s="27" t="str">
        <f t="shared" ca="1" si="4"/>
        <v>F</v>
      </c>
      <c r="AW6" s="27" t="str">
        <f t="shared" ca="1" si="4"/>
        <v>S</v>
      </c>
      <c r="AX6" s="27" t="str">
        <f t="shared" ca="1" si="4"/>
        <v>S</v>
      </c>
      <c r="AY6" s="27" t="str">
        <f t="shared" ca="1" si="4"/>
        <v>M</v>
      </c>
      <c r="AZ6" s="27" t="str">
        <f t="shared" ca="1" si="4"/>
        <v>T</v>
      </c>
      <c r="BA6" s="27" t="str">
        <f t="shared" ca="1" si="4"/>
        <v>W</v>
      </c>
      <c r="BB6" s="27" t="str">
        <f t="shared" ca="1" si="4"/>
        <v>T</v>
      </c>
      <c r="BC6" s="27" t="str">
        <f t="shared" ca="1" si="4"/>
        <v>F</v>
      </c>
      <c r="BD6" s="27" t="str">
        <f t="shared" ca="1" si="4"/>
        <v>S</v>
      </c>
      <c r="BE6" s="27" t="str">
        <f t="shared" ca="1" si="4"/>
        <v>S</v>
      </c>
      <c r="BF6" s="27" t="str">
        <f t="shared" ca="1" si="4"/>
        <v>M</v>
      </c>
      <c r="BG6" s="27" t="str">
        <f t="shared" ca="1" si="4"/>
        <v>T</v>
      </c>
      <c r="BH6" s="27" t="str">
        <f t="shared" ca="1" si="4"/>
        <v>W</v>
      </c>
      <c r="BI6" s="27" t="str">
        <f t="shared" ca="1" si="4"/>
        <v>T</v>
      </c>
      <c r="BJ6" s="27" t="str">
        <f t="shared" ca="1" si="4"/>
        <v>F</v>
      </c>
    </row>
    <row r="7" spans="1:62" ht="30" hidden="1" customHeight="1" thickBot="1" x14ac:dyDescent="0.3">
      <c r="A7" s="8" t="s">
        <v>16</v>
      </c>
      <c r="B7" s="58"/>
      <c r="C7" s="57"/>
      <c r="D7" s="59"/>
      <c r="E7" s="60"/>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row>
    <row r="8" spans="1:62" s="1" customFormat="1" ht="30" customHeight="1" x14ac:dyDescent="0.25">
      <c r="A8" s="9" t="s">
        <v>17</v>
      </c>
      <c r="B8" s="61" t="s">
        <v>20</v>
      </c>
      <c r="C8" s="57"/>
      <c r="D8" s="59"/>
      <c r="E8" s="60"/>
      <c r="F8" s="12"/>
      <c r="G8" s="15" t="str">
        <f>IFERROR(IF(LEN(Milestones[[#This Row],[No. Days]])=0,"",IF(AND(G$5=$D8,$E8=1),Milestone_Marker,"")),"")</f>
        <v/>
      </c>
      <c r="H8" s="15" t="str">
        <f>IFERROR(IF(LEN(Milestones[[#This Row],[No. Days]])=0,"",IF(AND(H$5=$D8,$E8=1),Milestone_Marker,"")),"")</f>
        <v/>
      </c>
      <c r="I8" s="15" t="str">
        <f>IFERROR(IF(LEN(Milestones[[#This Row],[No. Days]])=0,"",IF(AND(I$5=$D8,$E8=1),Milestone_Marker,"")),"")</f>
        <v/>
      </c>
      <c r="J8" s="15" t="str">
        <f>IFERROR(IF(LEN(Milestones[[#This Row],[No. Days]])=0,"",IF(AND(J$5=$D8,$E8=1),Milestone_Marker,"")),"")</f>
        <v/>
      </c>
      <c r="K8" s="15" t="str">
        <f>IFERROR(IF(LEN(Milestones[[#This Row],[No. Days]])=0,"",IF(AND(K$5=$D8,$E8=1),Milestone_Marker,"")),"")</f>
        <v/>
      </c>
      <c r="L8" s="15" t="str">
        <f>IFERROR(IF(LEN(Milestones[[#This Row],[No. Days]])=0,"",IF(AND(L$5=$D8,$E8=1),Milestone_Marker,"")),"")</f>
        <v/>
      </c>
      <c r="M8" s="15" t="str">
        <f>IFERROR(IF(LEN(Milestones[[#This Row],[No. Days]])=0,"",IF(AND(M$5=$D8,$E8=1),Milestone_Marker,"")),"")</f>
        <v/>
      </c>
      <c r="N8" s="15" t="str">
        <f>IFERROR(IF(LEN(Milestones[[#This Row],[No. Days]])=0,"",IF(AND(N$5=$D8,$E8=1),Milestone_Marker,"")),"")</f>
        <v/>
      </c>
      <c r="O8" s="15" t="str">
        <f>IFERROR(IF(LEN(Milestones[[#This Row],[No. Days]])=0,"",IF(AND(O$5=$D8,$E8=1),Milestone_Marker,"")),"")</f>
        <v/>
      </c>
      <c r="P8" s="15" t="str">
        <f>IFERROR(IF(LEN(Milestones[[#This Row],[No. Days]])=0,"",IF(AND(P$5=$D8,$E8=1),Milestone_Marker,"")),"")</f>
        <v/>
      </c>
      <c r="Q8" s="15" t="str">
        <f>IFERROR(IF(LEN(Milestones[[#This Row],[No. Days]])=0,"",IF(AND(Q$5=$D8,$E8=1),Milestone_Marker,"")),"")</f>
        <v/>
      </c>
      <c r="R8" s="15" t="str">
        <f>IFERROR(IF(LEN(Milestones[[#This Row],[No. Days]])=0,"",IF(AND(R$5=$D8,$E8=1),Milestone_Marker,"")),"")</f>
        <v/>
      </c>
      <c r="S8" s="15" t="str">
        <f>IFERROR(IF(LEN(Milestones[[#This Row],[No. Days]])=0,"",IF(AND(S$5=$D8,$E8=1),Milestone_Marker,"")),"")</f>
        <v/>
      </c>
      <c r="T8" s="15" t="str">
        <f>IFERROR(IF(LEN(Milestones[[#This Row],[No. Days]])=0,"",IF(AND(T$5=$D8,$E8=1),Milestone_Marker,"")),"")</f>
        <v/>
      </c>
      <c r="U8" s="15" t="str">
        <f>IFERROR(IF(LEN(Milestones[[#This Row],[No. Days]])=0,"",IF(AND(U$5=$D8,$E8=1),Milestone_Marker,"")),"")</f>
        <v/>
      </c>
      <c r="V8" s="15" t="str">
        <f>IFERROR(IF(LEN(Milestones[[#This Row],[No. Days]])=0,"",IF(AND(V$5=$D8,$E8=1),Milestone_Marker,"")),"")</f>
        <v/>
      </c>
      <c r="W8" s="15" t="str">
        <f>IFERROR(IF(LEN(Milestones[[#This Row],[No. Days]])=0,"",IF(AND(W$5=$D8,$E8=1),Milestone_Marker,"")),"")</f>
        <v/>
      </c>
      <c r="X8" s="15" t="str">
        <f>IFERROR(IF(LEN(Milestones[[#This Row],[No. Days]])=0,"",IF(AND(X$5=$D8,$E8=1),Milestone_Marker,"")),"")</f>
        <v/>
      </c>
      <c r="Y8" s="15" t="str">
        <f>IFERROR(IF(LEN(Milestones[[#This Row],[No. Days]])=0,"",IF(AND(Y$5=$D8,$E8=1),Milestone_Marker,"")),"")</f>
        <v/>
      </c>
      <c r="Z8" s="15" t="str">
        <f>IFERROR(IF(LEN(Milestones[[#This Row],[No. Days]])=0,"",IF(AND(Z$5=$D8,$E8=1),Milestone_Marker,"")),"")</f>
        <v/>
      </c>
      <c r="AA8" s="15" t="str">
        <f>IFERROR(IF(LEN(Milestones[[#This Row],[No. Days]])=0,"",IF(AND(AA$5=$D8,$E8=1),Milestone_Marker,"")),"")</f>
        <v/>
      </c>
      <c r="AB8" s="15" t="str">
        <f>IFERROR(IF(LEN(Milestones[[#This Row],[No. Days]])=0,"",IF(AND(AB$5=$D8,$E8=1),Milestone_Marker,"")),"")</f>
        <v/>
      </c>
      <c r="AC8" s="15" t="str">
        <f>IFERROR(IF(LEN(Milestones[[#This Row],[No. Days]])=0,"",IF(AND(AC$5=$D8,$E8=1),Milestone_Marker,"")),"")</f>
        <v/>
      </c>
      <c r="AD8" s="15" t="str">
        <f>IFERROR(IF(LEN(Milestones[[#This Row],[No. Days]])=0,"",IF(AND(AD$5=$D8,$E8=1),Milestone_Marker,"")),"")</f>
        <v/>
      </c>
      <c r="AE8" s="15" t="str">
        <f>IFERROR(IF(LEN(Milestones[[#This Row],[No. Days]])=0,"",IF(AND(AE$5=$D8,$E8=1),Milestone_Marker,"")),"")</f>
        <v/>
      </c>
      <c r="AF8" s="15" t="str">
        <f>IFERROR(IF(LEN(Milestones[[#This Row],[No. Days]])=0,"",IF(AND(AF$5=$D8,$E8=1),Milestone_Marker,"")),"")</f>
        <v/>
      </c>
      <c r="AG8" s="15" t="str">
        <f>IFERROR(IF(LEN(Milestones[[#This Row],[No. Days]])=0,"",IF(AND(AG$5=$D8,$E8=1),Milestone_Marker,"")),"")</f>
        <v/>
      </c>
      <c r="AH8" s="15" t="str">
        <f>IFERROR(IF(LEN(Milestones[[#This Row],[No. Days]])=0,"",IF(AND(AH$5=$D8,$E8=1),Milestone_Marker,"")),"")</f>
        <v/>
      </c>
      <c r="AI8" s="15" t="str">
        <f>IFERROR(IF(LEN(Milestones[[#This Row],[No. Days]])=0,"",IF(AND(AI$5=$D8,$E8=1),Milestone_Marker,"")),"")</f>
        <v/>
      </c>
      <c r="AJ8" s="15" t="str">
        <f>IFERROR(IF(LEN(Milestones[[#This Row],[No. Days]])=0,"",IF(AND(AJ$5=$D8,$E8=1),Milestone_Marker,"")),"")</f>
        <v/>
      </c>
      <c r="AK8" s="15" t="str">
        <f>IFERROR(IF(LEN(Milestones[[#This Row],[No. Days]])=0,"",IF(AND(AK$5=$D8,$E8=1),Milestone_Marker,"")),"")</f>
        <v/>
      </c>
      <c r="AL8" s="15" t="str">
        <f>IFERROR(IF(LEN(Milestones[[#This Row],[No. Days]])=0,"",IF(AND(AL$5=$D8,$E8=1),Milestone_Marker,"")),"")</f>
        <v/>
      </c>
      <c r="AM8" s="15" t="str">
        <f>IFERROR(IF(LEN(Milestones[[#This Row],[No. Days]])=0,"",IF(AND(AM$5=$D8,$E8=1),Milestone_Marker,"")),"")</f>
        <v/>
      </c>
      <c r="AN8" s="15" t="str">
        <f>IFERROR(IF(LEN(Milestones[[#This Row],[No. Days]])=0,"",IF(AND(AN$5=$D8,$E8=1),Milestone_Marker,"")),"")</f>
        <v/>
      </c>
      <c r="AO8" s="15" t="str">
        <f>IFERROR(IF(LEN(Milestones[[#This Row],[No. Days]])=0,"",IF(AND(AO$5=$D8,$E8=1),Milestone_Marker,"")),"")</f>
        <v/>
      </c>
      <c r="AP8" s="15" t="str">
        <f>IFERROR(IF(LEN(Milestones[[#This Row],[No. Days]])=0,"",IF(AND(AP$5=$D8,$E8=1),Milestone_Marker,"")),"")</f>
        <v/>
      </c>
      <c r="AQ8" s="15" t="str">
        <f>IFERROR(IF(LEN(Milestones[[#This Row],[No. Days]])=0,"",IF(AND(AQ$5=$D8,$E8=1),Milestone_Marker,"")),"")</f>
        <v/>
      </c>
      <c r="AR8" s="15" t="str">
        <f>IFERROR(IF(LEN(Milestones[[#This Row],[No. Days]])=0,"",IF(AND(AR$5=$D8,$E8=1),Milestone_Marker,"")),"")</f>
        <v/>
      </c>
      <c r="AS8" s="15" t="str">
        <f>IFERROR(IF(LEN(Milestones[[#This Row],[No. Days]])=0,"",IF(AND(AS$5=$D8,$E8=1),Milestone_Marker,"")),"")</f>
        <v/>
      </c>
      <c r="AT8" s="15" t="str">
        <f>IFERROR(IF(LEN(Milestones[[#This Row],[No. Days]])=0,"",IF(AND(AT$5=$D8,$E8=1),Milestone_Marker,"")),"")</f>
        <v/>
      </c>
      <c r="AU8" s="15" t="str">
        <f>IFERROR(IF(LEN(Milestones[[#This Row],[No. Days]])=0,"",IF(AND(AU$5=$D8,$E8=1),Milestone_Marker,"")),"")</f>
        <v/>
      </c>
      <c r="AV8" s="15" t="str">
        <f>IFERROR(IF(LEN(Milestones[[#This Row],[No. Days]])=0,"",IF(AND(AV$5=$D8,$E8=1),Milestone_Marker,"")),"")</f>
        <v/>
      </c>
      <c r="AW8" s="15" t="str">
        <f>IFERROR(IF(LEN(Milestones[[#This Row],[No. Days]])=0,"",IF(AND(AW$5=$D8,$E8=1),Milestone_Marker,"")),"")</f>
        <v/>
      </c>
      <c r="AX8" s="15" t="str">
        <f>IFERROR(IF(LEN(Milestones[[#This Row],[No. Days]])=0,"",IF(AND(AX$5=$D8,$E8=1),Milestone_Marker,"")),"")</f>
        <v/>
      </c>
      <c r="AY8" s="15" t="str">
        <f>IFERROR(IF(LEN(Milestones[[#This Row],[No. Days]])=0,"",IF(AND(AY$5=$D8,$E8=1),Milestone_Marker,"")),"")</f>
        <v/>
      </c>
      <c r="AZ8" s="15" t="str">
        <f>IFERROR(IF(LEN(Milestones[[#This Row],[No. Days]])=0,"",IF(AND(AZ$5=$D8,$E8=1),Milestone_Marker,"")),"")</f>
        <v/>
      </c>
      <c r="BA8" s="15" t="str">
        <f>IFERROR(IF(LEN(Milestones[[#This Row],[No. Days]])=0,"",IF(AND(BA$5=$D8,$E8=1),Milestone_Marker,"")),"")</f>
        <v/>
      </c>
      <c r="BB8" s="15" t="str">
        <f>IFERROR(IF(LEN(Milestones[[#This Row],[No. Days]])=0,"",IF(AND(BB$5=$D8,$E8=1),Milestone_Marker,"")),"")</f>
        <v/>
      </c>
      <c r="BC8" s="15" t="str">
        <f>IFERROR(IF(LEN(Milestones[[#This Row],[No. Days]])=0,"",IF(AND(BC$5=$D8,$E8=1),Milestone_Marker,"")),"")</f>
        <v/>
      </c>
      <c r="BD8" s="15" t="str">
        <f>IFERROR(IF(LEN(Milestones[[#This Row],[No. Days]])=0,"",IF(AND(BD$5=$D8,$E8=1),Milestone_Marker,"")),"")</f>
        <v/>
      </c>
      <c r="BE8" s="15" t="str">
        <f>IFERROR(IF(LEN(Milestones[[#This Row],[No. Days]])=0,"",IF(AND(BE$5=$D8,$E8=1),Milestone_Marker,"")),"")</f>
        <v/>
      </c>
      <c r="BF8" s="15" t="str">
        <f>IFERROR(IF(LEN(Milestones[[#This Row],[No. Days]])=0,"",IF(AND(BF$5=$D8,$E8=1),Milestone_Marker,"")),"")</f>
        <v/>
      </c>
      <c r="BG8" s="15" t="str">
        <f>IFERROR(IF(LEN(Milestones[[#This Row],[No. Days]])=0,"",IF(AND(BG$5=$D8,$E8=1),Milestone_Marker,"")),"")</f>
        <v/>
      </c>
      <c r="BH8" s="15" t="str">
        <f>IFERROR(IF(LEN(Milestones[[#This Row],[No. Days]])=0,"",IF(AND(BH$5=$D8,$E8=1),Milestone_Marker,"")),"")</f>
        <v/>
      </c>
      <c r="BI8" s="15" t="str">
        <f>IFERROR(IF(LEN(Milestones[[#This Row],[No. Days]])=0,"",IF(AND(BI$5=$D8,$E8=1),Milestone_Marker,"")),"")</f>
        <v/>
      </c>
      <c r="BJ8" s="15" t="str">
        <f>IFERROR(IF(LEN(Milestones[[#This Row],[No. Days]])=0,"",IF(AND(BJ$5=$D8,$E8=1),Milestone_Marker,"")),"")</f>
        <v/>
      </c>
    </row>
    <row r="9" spans="1:62" s="1" customFormat="1" ht="30" customHeight="1" x14ac:dyDescent="0.25">
      <c r="A9" s="9"/>
      <c r="B9" s="62" t="s">
        <v>72</v>
      </c>
      <c r="C9" s="63" t="s">
        <v>75</v>
      </c>
      <c r="D9" s="59">
        <v>44075</v>
      </c>
      <c r="E9" s="60">
        <v>1</v>
      </c>
      <c r="F9" s="12"/>
      <c r="G9" s="15" t="str">
        <f ca="1">IFERROR(IF(LEN(Milestones[[#This Row],[No. Days]])=0,"",IF(AND(G$5=$D9,$E9=1),Milestone_Marker,"")),"")</f>
        <v/>
      </c>
      <c r="H9" s="15" t="str">
        <f ca="1">IFERROR(IF(LEN(Milestones[[#This Row],[No. Days]])=0,"",IF(AND(H$5=$D9,$E9=1),Milestone_Marker,"")),"")</f>
        <v/>
      </c>
      <c r="I9" s="15" t="str">
        <f ca="1">IFERROR(IF(LEN(Milestones[[#This Row],[No. Days]])=0,"",IF(AND(I$5=$D9,$E9=1),Milestone_Marker,"")),"")</f>
        <v/>
      </c>
      <c r="J9" s="15" t="str">
        <f ca="1">IFERROR(IF(LEN(Milestones[[#This Row],[No. Days]])=0,"",IF(AND(J$5=$D9,$E9=1),Milestone_Marker,"")),"")</f>
        <v/>
      </c>
      <c r="K9" s="15" t="str">
        <f ca="1">IFERROR(IF(LEN(Milestones[[#This Row],[No. Days]])=0,"",IF(AND(K$5=$D9,$E9=1),Milestone_Marker,"")),"")</f>
        <v/>
      </c>
      <c r="L9" s="15" t="str">
        <f ca="1">IFERROR(IF(LEN(Milestones[[#This Row],[No. Days]])=0,"",IF(AND(L$5=$D9,$E9=1),Milestone_Marker,"")),"")</f>
        <v/>
      </c>
      <c r="M9" s="15" t="str">
        <f ca="1">IFERROR(IF(LEN(Milestones[[#This Row],[No. Days]])=0,"",IF(AND(M$5=$D9,$E9=1),Milestone_Marker,"")),"")</f>
        <v/>
      </c>
      <c r="N9" s="15" t="str">
        <f ca="1">IFERROR(IF(LEN(Milestones[[#This Row],[No. Days]])=0,"",IF(AND(N$5=$D9,$E9=1),Milestone_Marker,"")),"")</f>
        <v/>
      </c>
      <c r="O9" s="15" t="str">
        <f ca="1">IFERROR(IF(LEN(Milestones[[#This Row],[No. Days]])=0,"",IF(AND(O$5=$D9,$E9=1),Milestone_Marker,"")),"")</f>
        <v/>
      </c>
      <c r="P9" s="15" t="str">
        <f ca="1">IFERROR(IF(LEN(Milestones[[#This Row],[No. Days]])=0,"",IF(AND(P$5=$D9,$E9=1),Milestone_Marker,"")),"")</f>
        <v/>
      </c>
      <c r="Q9" s="15" t="str">
        <f ca="1">IFERROR(IF(LEN(Milestones[[#This Row],[No. Days]])=0,"",IF(AND(Q$5=$D9,$E9=1),Milestone_Marker,"")),"")</f>
        <v/>
      </c>
      <c r="R9" s="15" t="str">
        <f ca="1">IFERROR(IF(LEN(Milestones[[#This Row],[No. Days]])=0,"",IF(AND(R$5=$D9,$E9=1),Milestone_Marker,"")),"")</f>
        <v/>
      </c>
      <c r="S9" s="15" t="str">
        <f ca="1">IFERROR(IF(LEN(Milestones[[#This Row],[No. Days]])=0,"",IF(AND(S$5=$D9,$E9=1),Milestone_Marker,"")),"")</f>
        <v/>
      </c>
      <c r="T9" s="15" t="str">
        <f ca="1">IFERROR(IF(LEN(Milestones[[#This Row],[No. Days]])=0,"",IF(AND(T$5=$D9,$E9=1),Milestone_Marker,"")),"")</f>
        <v/>
      </c>
      <c r="U9" s="15" t="str">
        <f ca="1">IFERROR(IF(LEN(Milestones[[#This Row],[No. Days]])=0,"",IF(AND(U$5=$D9,$E9=1),Milestone_Marker,"")),"")</f>
        <v/>
      </c>
      <c r="V9" s="15" t="str">
        <f ca="1">IFERROR(IF(LEN(Milestones[[#This Row],[No. Days]])=0,"",IF(AND(V$5=$D9,$E9=1),Milestone_Marker,"")),"")</f>
        <v/>
      </c>
      <c r="W9" s="15" t="str">
        <f ca="1">IFERROR(IF(LEN(Milestones[[#This Row],[No. Days]])=0,"",IF(AND(W$5=$D9,$E9=1),Milestone_Marker,"")),"")</f>
        <v/>
      </c>
      <c r="X9" s="15" t="str">
        <f ca="1">IFERROR(IF(LEN(Milestones[[#This Row],[No. Days]])=0,"",IF(AND(X$5=$D9,$E9=1),Milestone_Marker,"")),"")</f>
        <v/>
      </c>
      <c r="Y9" s="15" t="str">
        <f ca="1">IFERROR(IF(LEN(Milestones[[#This Row],[No. Days]])=0,"",IF(AND(Y$5=$D9,$E9=1),Milestone_Marker,"")),"")</f>
        <v/>
      </c>
      <c r="Z9" s="15" t="str">
        <f ca="1">IFERROR(IF(LEN(Milestones[[#This Row],[No. Days]])=0,"",IF(AND(Z$5=$D9,$E9=1),Milestone_Marker,"")),"")</f>
        <v/>
      </c>
      <c r="AA9" s="15" t="str">
        <f ca="1">IFERROR(IF(LEN(Milestones[[#This Row],[No. Days]])=0,"",IF(AND(AA$5=$D9,$E9=1),Milestone_Marker,"")),"")</f>
        <v/>
      </c>
      <c r="AB9" s="15" t="str">
        <f ca="1">IFERROR(IF(LEN(Milestones[[#This Row],[No. Days]])=0,"",IF(AND(AB$5=$D9,$E9=1),Milestone_Marker,"")),"")</f>
        <v/>
      </c>
      <c r="AC9" s="15" t="str">
        <f ca="1">IFERROR(IF(LEN(Milestones[[#This Row],[No. Days]])=0,"",IF(AND(AC$5=$D9,$E9=1),Milestone_Marker,"")),"")</f>
        <v/>
      </c>
      <c r="AD9" s="15" t="str">
        <f ca="1">IFERROR(IF(LEN(Milestones[[#This Row],[No. Days]])=0,"",IF(AND(AD$5=$D9,$E9=1),Milestone_Marker,"")),"")</f>
        <v/>
      </c>
      <c r="AE9" s="15" t="str">
        <f ca="1">IFERROR(IF(LEN(Milestones[[#This Row],[No. Days]])=0,"",IF(AND(AE$5=$D9,$E9=1),Milestone_Marker,"")),"")</f>
        <v/>
      </c>
      <c r="AF9" s="15" t="str">
        <f ca="1">IFERROR(IF(LEN(Milestones[[#This Row],[No. Days]])=0,"",IF(AND(AF$5=$D9,$E9=1),Milestone_Marker,"")),"")</f>
        <v/>
      </c>
      <c r="AG9" s="15" t="str">
        <f ca="1">IFERROR(IF(LEN(Milestones[[#This Row],[No. Days]])=0,"",IF(AND(AG$5=$D9,$E9=1),Milestone_Marker,"")),"")</f>
        <v/>
      </c>
      <c r="AH9" s="15" t="str">
        <f ca="1">IFERROR(IF(LEN(Milestones[[#This Row],[No. Days]])=0,"",IF(AND(AH$5=$D9,$E9=1),Milestone_Marker,"")),"")</f>
        <v/>
      </c>
      <c r="AI9" s="15" t="str">
        <f ca="1">IFERROR(IF(LEN(Milestones[[#This Row],[No. Days]])=0,"",IF(AND(AI$5=$D9,$E9=1),Milestone_Marker,"")),"")</f>
        <v/>
      </c>
      <c r="AJ9" s="15" t="str">
        <f ca="1">IFERROR(IF(LEN(Milestones[[#This Row],[No. Days]])=0,"",IF(AND(AJ$5=$D9,$E9=1),Milestone_Marker,"")),"")</f>
        <v/>
      </c>
      <c r="AK9" s="15" t="str">
        <f ca="1">IFERROR(IF(LEN(Milestones[[#This Row],[No. Days]])=0,"",IF(AND(AK$5=$D9,$E9=1),Milestone_Marker,"")),"")</f>
        <v/>
      </c>
      <c r="AL9" s="15" t="str">
        <f ca="1">IFERROR(IF(LEN(Milestones[[#This Row],[No. Days]])=0,"",IF(AND(AL$5=$D9,$E9=1),Milestone_Marker,"")),"")</f>
        <v/>
      </c>
      <c r="AM9" s="15" t="str">
        <f ca="1">IFERROR(IF(LEN(Milestones[[#This Row],[No. Days]])=0,"",IF(AND(AM$5=$D9,$E9=1),Milestone_Marker,"")),"")</f>
        <v/>
      </c>
      <c r="AN9" s="15" t="str">
        <f ca="1">IFERROR(IF(LEN(Milestones[[#This Row],[No. Days]])=0,"",IF(AND(AN$5=$D9,$E9=1),Milestone_Marker,"")),"")</f>
        <v/>
      </c>
      <c r="AO9" s="15" t="str">
        <f ca="1">IFERROR(IF(LEN(Milestones[[#This Row],[No. Days]])=0,"",IF(AND(AO$5=$D9,$E9=1),Milestone_Marker,"")),"")</f>
        <v/>
      </c>
      <c r="AP9" s="15" t="str">
        <f ca="1">IFERROR(IF(LEN(Milestones[[#This Row],[No. Days]])=0,"",IF(AND(AP$5=$D9,$E9=1),Milestone_Marker,"")),"")</f>
        <v/>
      </c>
      <c r="AQ9" s="15" t="str">
        <f ca="1">IFERROR(IF(LEN(Milestones[[#This Row],[No. Days]])=0,"",IF(AND(AQ$5=$D9,$E9=1),Milestone_Marker,"")),"")</f>
        <v/>
      </c>
      <c r="AR9" s="15" t="str">
        <f ca="1">IFERROR(IF(LEN(Milestones[[#This Row],[No. Days]])=0,"",IF(AND(AR$5=$D9,$E9=1),Milestone_Marker,"")),"")</f>
        <v/>
      </c>
      <c r="AS9" s="15" t="str">
        <f ca="1">IFERROR(IF(LEN(Milestones[[#This Row],[No. Days]])=0,"",IF(AND(AS$5=$D9,$E9=1),Milestone_Marker,"")),"")</f>
        <v/>
      </c>
      <c r="AT9" s="15" t="str">
        <f ca="1">IFERROR(IF(LEN(Milestones[[#This Row],[No. Days]])=0,"",IF(AND(AT$5=$D9,$E9=1),Milestone_Marker,"")),"")</f>
        <v/>
      </c>
      <c r="AU9" s="15" t="str">
        <f ca="1">IFERROR(IF(LEN(Milestones[[#This Row],[No. Days]])=0,"",IF(AND(AU$5=$D9,$E9=1),Milestone_Marker,"")),"")</f>
        <v/>
      </c>
      <c r="AV9" s="15" t="str">
        <f ca="1">IFERROR(IF(LEN(Milestones[[#This Row],[No. Days]])=0,"",IF(AND(AV$5=$D9,$E9=1),Milestone_Marker,"")),"")</f>
        <v/>
      </c>
      <c r="AW9" s="15" t="str">
        <f ca="1">IFERROR(IF(LEN(Milestones[[#This Row],[No. Days]])=0,"",IF(AND(AW$5=$D9,$E9=1),Milestone_Marker,"")),"")</f>
        <v/>
      </c>
      <c r="AX9" s="15" t="str">
        <f ca="1">IFERROR(IF(LEN(Milestones[[#This Row],[No. Days]])=0,"",IF(AND(AX$5=$D9,$E9=1),Milestone_Marker,"")),"")</f>
        <v/>
      </c>
      <c r="AY9" s="15" t="str">
        <f ca="1">IFERROR(IF(LEN(Milestones[[#This Row],[No. Days]])=0,"",IF(AND(AY$5=$D9,$E9=1),Milestone_Marker,"")),"")</f>
        <v/>
      </c>
      <c r="AZ9" s="15" t="str">
        <f ca="1">IFERROR(IF(LEN(Milestones[[#This Row],[No. Days]])=0,"",IF(AND(AZ$5=$D9,$E9=1),Milestone_Marker,"")),"")</f>
        <v/>
      </c>
      <c r="BA9" s="15" t="str">
        <f ca="1">IFERROR(IF(LEN(Milestones[[#This Row],[No. Days]])=0,"",IF(AND(BA$5=$D9,$E9=1),Milestone_Marker,"")),"")</f>
        <v/>
      </c>
      <c r="BB9" s="15" t="str">
        <f ca="1">IFERROR(IF(LEN(Milestones[[#This Row],[No. Days]])=0,"",IF(AND(BB$5=$D9,$E9=1),Milestone_Marker,"")),"")</f>
        <v/>
      </c>
      <c r="BC9" s="15" t="str">
        <f ca="1">IFERROR(IF(LEN(Milestones[[#This Row],[No. Days]])=0,"",IF(AND(BC$5=$D9,$E9=1),Milestone_Marker,"")),"")</f>
        <v/>
      </c>
      <c r="BD9" s="15" t="str">
        <f ca="1">IFERROR(IF(LEN(Milestones[[#This Row],[No. Days]])=0,"",IF(AND(BD$5=$D9,$E9=1),Milestone_Marker,"")),"")</f>
        <v/>
      </c>
      <c r="BE9" s="15" t="str">
        <f ca="1">IFERROR(IF(LEN(Milestones[[#This Row],[No. Days]])=0,"",IF(AND(BE$5=$D9,$E9=1),Milestone_Marker,"")),"")</f>
        <v/>
      </c>
      <c r="BF9" s="15" t="str">
        <f ca="1">IFERROR(IF(LEN(Milestones[[#This Row],[No. Days]])=0,"",IF(AND(BF$5=$D9,$E9=1),Milestone_Marker,"")),"")</f>
        <v/>
      </c>
      <c r="BG9" s="15" t="str">
        <f ca="1">IFERROR(IF(LEN(Milestones[[#This Row],[No. Days]])=0,"",IF(AND(BG$5=$D9,$E9=1),Milestone_Marker,"")),"")</f>
        <v/>
      </c>
      <c r="BH9" s="15" t="str">
        <f ca="1">IFERROR(IF(LEN(Milestones[[#This Row],[No. Days]])=0,"",IF(AND(BH$5=$D9,$E9=1),Milestone_Marker,"")),"")</f>
        <v/>
      </c>
      <c r="BI9" s="15" t="str">
        <f ca="1">IFERROR(IF(LEN(Milestones[[#This Row],[No. Days]])=0,"",IF(AND(BI$5=$D9,$E9=1),Milestone_Marker,"")),"")</f>
        <v/>
      </c>
      <c r="BJ9" s="15" t="str">
        <f ca="1">IFERROR(IF(LEN(Milestones[[#This Row],[No. Days]])=0,"",IF(AND(BJ$5=$D9,$E9=1),Milestone_Marker,"")),"")</f>
        <v/>
      </c>
    </row>
    <row r="10" spans="1:62" s="35" customFormat="1" ht="30" customHeight="1" x14ac:dyDescent="0.25">
      <c r="A10" s="32"/>
      <c r="B10" s="62" t="s">
        <v>33</v>
      </c>
      <c r="C10" s="57" t="s">
        <v>32</v>
      </c>
      <c r="D10" s="59">
        <v>44075</v>
      </c>
      <c r="E10" s="60">
        <v>14</v>
      </c>
      <c r="F10" s="33"/>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row>
    <row r="11" spans="1:62" s="1" customFormat="1" ht="30" customHeight="1" x14ac:dyDescent="0.25">
      <c r="A11" s="9"/>
      <c r="B11" s="62" t="s">
        <v>21</v>
      </c>
      <c r="C11" s="57" t="s">
        <v>22</v>
      </c>
      <c r="D11" s="59">
        <v>44075</v>
      </c>
      <c r="E11" s="60">
        <v>7</v>
      </c>
      <c r="F11" s="12"/>
      <c r="G11" s="15" t="str">
        <f ca="1">IFERROR(IF(LEN(Milestones[[#This Row],[No. Days]])=0,"",IF(AND(G$5=$D11,$E11=1),Milestone_Marker,"")),"")</f>
        <v/>
      </c>
      <c r="H11" s="15" t="str">
        <f ca="1">IFERROR(IF(LEN(Milestones[[#This Row],[No. Days]])=0,"",IF(AND(H$5=$D11,$E11=1),Milestone_Marker,"")),"")</f>
        <v/>
      </c>
      <c r="I11" s="15" t="str">
        <f ca="1">IFERROR(IF(LEN(Milestones[[#This Row],[No. Days]])=0,"",IF(AND(I$5=$D11,$E11=1),Milestone_Marker,"")),"")</f>
        <v/>
      </c>
      <c r="J11" s="15" t="str">
        <f ca="1">IFERROR(IF(LEN(Milestones[[#This Row],[No. Days]])=0,"",IF(AND(J$5=$D11,$E11=1),Milestone_Marker,"")),"")</f>
        <v/>
      </c>
      <c r="K11" s="15" t="str">
        <f ca="1">IFERROR(IF(LEN(Milestones[[#This Row],[No. Days]])=0,"",IF(AND(K$5=$D11,$E11=1),Milestone_Marker,"")),"")</f>
        <v/>
      </c>
      <c r="L11" s="15" t="str">
        <f ca="1">IFERROR(IF(LEN(Milestones[[#This Row],[No. Days]])=0,"",IF(AND(L$5=$D11,$E11=1),Milestone_Marker,"")),"")</f>
        <v/>
      </c>
      <c r="M11" s="15" t="str">
        <f ca="1">IFERROR(IF(LEN(Milestones[[#This Row],[No. Days]])=0,"",IF(AND(M$5=$D11,$E11=1),Milestone_Marker,"")),"")</f>
        <v/>
      </c>
      <c r="N11" s="15" t="str">
        <f ca="1">IFERROR(IF(LEN(Milestones[[#This Row],[No. Days]])=0,"",IF(AND(N$5=$D11,$E11=1),Milestone_Marker,"")),"")</f>
        <v/>
      </c>
      <c r="O11" s="15" t="str">
        <f ca="1">IFERROR(IF(LEN(Milestones[[#This Row],[No. Days]])=0,"",IF(AND(O$5=$D11,$E11=1),Milestone_Marker,"")),"")</f>
        <v/>
      </c>
      <c r="P11" s="15" t="str">
        <f ca="1">IFERROR(IF(LEN(Milestones[[#This Row],[No. Days]])=0,"",IF(AND(P$5=$D11,$E11=1),Milestone_Marker,"")),"")</f>
        <v/>
      </c>
      <c r="Q11" s="15" t="str">
        <f ca="1">IFERROR(IF(LEN(Milestones[[#This Row],[No. Days]])=0,"",IF(AND(Q$5=$D11,$E11=1),Milestone_Marker,"")),"")</f>
        <v/>
      </c>
      <c r="R11" s="15" t="str">
        <f ca="1">IFERROR(IF(LEN(Milestones[[#This Row],[No. Days]])=0,"",IF(AND(R$5=$D11,$E11=1),Milestone_Marker,"")),"")</f>
        <v/>
      </c>
      <c r="S11" s="15" t="str">
        <f ca="1">IFERROR(IF(LEN(Milestones[[#This Row],[No. Days]])=0,"",IF(AND(S$5=$D11,$E11=1),Milestone_Marker,"")),"")</f>
        <v/>
      </c>
      <c r="T11" s="15" t="str">
        <f ca="1">IFERROR(IF(LEN(Milestones[[#This Row],[No. Days]])=0,"",IF(AND(T$5=$D11,$E11=1),Milestone_Marker,"")),"")</f>
        <v/>
      </c>
      <c r="U11" s="15" t="str">
        <f ca="1">IFERROR(IF(LEN(Milestones[[#This Row],[No. Days]])=0,"",IF(AND(U$5=$D11,$E11=1),Milestone_Marker,"")),"")</f>
        <v/>
      </c>
      <c r="V11" s="15" t="str">
        <f ca="1">IFERROR(IF(LEN(Milestones[[#This Row],[No. Days]])=0,"",IF(AND(V$5=$D11,$E11=1),Milestone_Marker,"")),"")</f>
        <v/>
      </c>
      <c r="W11" s="15" t="str">
        <f ca="1">IFERROR(IF(LEN(Milestones[[#This Row],[No. Days]])=0,"",IF(AND(W$5=$D11,$E11=1),Milestone_Marker,"")),"")</f>
        <v/>
      </c>
      <c r="X11" s="15" t="str">
        <f ca="1">IFERROR(IF(LEN(Milestones[[#This Row],[No. Days]])=0,"",IF(AND(X$5=$D11,$E11=1),Milestone_Marker,"")),"")</f>
        <v/>
      </c>
      <c r="Y11" s="15" t="str">
        <f ca="1">IFERROR(IF(LEN(Milestones[[#This Row],[No. Days]])=0,"",IF(AND(Y$5=$D11,$E11=1),Milestone_Marker,"")),"")</f>
        <v/>
      </c>
      <c r="Z11" s="15" t="str">
        <f ca="1">IFERROR(IF(LEN(Milestones[[#This Row],[No. Days]])=0,"",IF(AND(Z$5=$D11,$E11=1),Milestone_Marker,"")),"")</f>
        <v/>
      </c>
      <c r="AA11" s="15" t="str">
        <f ca="1">IFERROR(IF(LEN(Milestones[[#This Row],[No. Days]])=0,"",IF(AND(AA$5=$D11,$E11=1),Milestone_Marker,"")),"")</f>
        <v/>
      </c>
      <c r="AB11" s="15" t="str">
        <f ca="1">IFERROR(IF(LEN(Milestones[[#This Row],[No. Days]])=0,"",IF(AND(AB$5=$D11,$E11=1),Milestone_Marker,"")),"")</f>
        <v/>
      </c>
      <c r="AC11" s="15" t="str">
        <f ca="1">IFERROR(IF(LEN(Milestones[[#This Row],[No. Days]])=0,"",IF(AND(AC$5=$D11,$E11=1),Milestone_Marker,"")),"")</f>
        <v/>
      </c>
      <c r="AD11" s="15" t="str">
        <f ca="1">IFERROR(IF(LEN(Milestones[[#This Row],[No. Days]])=0,"",IF(AND(AD$5=$D11,$E11=1),Milestone_Marker,"")),"")</f>
        <v/>
      </c>
      <c r="AE11" s="15" t="str">
        <f ca="1">IFERROR(IF(LEN(Milestones[[#This Row],[No. Days]])=0,"",IF(AND(AE$5=$D11,$E11=1),Milestone_Marker,"")),"")</f>
        <v/>
      </c>
      <c r="AF11" s="15" t="str">
        <f ca="1">IFERROR(IF(LEN(Milestones[[#This Row],[No. Days]])=0,"",IF(AND(AF$5=$D11,$E11=1),Milestone_Marker,"")),"")</f>
        <v/>
      </c>
      <c r="AG11" s="15" t="str">
        <f ca="1">IFERROR(IF(LEN(Milestones[[#This Row],[No. Days]])=0,"",IF(AND(AG$5=$D11,$E11=1),Milestone_Marker,"")),"")</f>
        <v/>
      </c>
      <c r="AH11" s="15" t="str">
        <f ca="1">IFERROR(IF(LEN(Milestones[[#This Row],[No. Days]])=0,"",IF(AND(AH$5=$D11,$E11=1),Milestone_Marker,"")),"")</f>
        <v/>
      </c>
      <c r="AI11" s="15" t="str">
        <f ca="1">IFERROR(IF(LEN(Milestones[[#This Row],[No. Days]])=0,"",IF(AND(AI$5=$D11,$E11=1),Milestone_Marker,"")),"")</f>
        <v/>
      </c>
      <c r="AJ11" s="15" t="str">
        <f ca="1">IFERROR(IF(LEN(Milestones[[#This Row],[No. Days]])=0,"",IF(AND(AJ$5=$D11,$E11=1),Milestone_Marker,"")),"")</f>
        <v/>
      </c>
      <c r="AK11" s="15" t="str">
        <f ca="1">IFERROR(IF(LEN(Milestones[[#This Row],[No. Days]])=0,"",IF(AND(AK$5=$D11,$E11=1),Milestone_Marker,"")),"")</f>
        <v/>
      </c>
      <c r="AL11" s="15" t="str">
        <f ca="1">IFERROR(IF(LEN(Milestones[[#This Row],[No. Days]])=0,"",IF(AND(AL$5=$D11,$E11=1),Milestone_Marker,"")),"")</f>
        <v/>
      </c>
      <c r="AM11" s="15" t="str">
        <f ca="1">IFERROR(IF(LEN(Milestones[[#This Row],[No. Days]])=0,"",IF(AND(AM$5=$D11,$E11=1),Milestone_Marker,"")),"")</f>
        <v/>
      </c>
      <c r="AN11" s="15" t="str">
        <f ca="1">IFERROR(IF(LEN(Milestones[[#This Row],[No. Days]])=0,"",IF(AND(AN$5=$D11,$E11=1),Milestone_Marker,"")),"")</f>
        <v/>
      </c>
      <c r="AO11" s="15" t="str">
        <f ca="1">IFERROR(IF(LEN(Milestones[[#This Row],[No. Days]])=0,"",IF(AND(AO$5=$D11,$E11=1),Milestone_Marker,"")),"")</f>
        <v/>
      </c>
      <c r="AP11" s="15" t="str">
        <f ca="1">IFERROR(IF(LEN(Milestones[[#This Row],[No. Days]])=0,"",IF(AND(AP$5=$D11,$E11=1),Milestone_Marker,"")),"")</f>
        <v/>
      </c>
      <c r="AQ11" s="15" t="str">
        <f ca="1">IFERROR(IF(LEN(Milestones[[#This Row],[No. Days]])=0,"",IF(AND(AQ$5=$D11,$E11=1),Milestone_Marker,"")),"")</f>
        <v/>
      </c>
      <c r="AR11" s="15" t="str">
        <f ca="1">IFERROR(IF(LEN(Milestones[[#This Row],[No. Days]])=0,"",IF(AND(AR$5=$D11,$E11=1),Milestone_Marker,"")),"")</f>
        <v/>
      </c>
      <c r="AS11" s="15" t="str">
        <f ca="1">IFERROR(IF(LEN(Milestones[[#This Row],[No. Days]])=0,"",IF(AND(AS$5=$D11,$E11=1),Milestone_Marker,"")),"")</f>
        <v/>
      </c>
      <c r="AT11" s="15" t="str">
        <f ca="1">IFERROR(IF(LEN(Milestones[[#This Row],[No. Days]])=0,"",IF(AND(AT$5=$D11,$E11=1),Milestone_Marker,"")),"")</f>
        <v/>
      </c>
      <c r="AU11" s="15" t="str">
        <f ca="1">IFERROR(IF(LEN(Milestones[[#This Row],[No. Days]])=0,"",IF(AND(AU$5=$D11,$E11=1),Milestone_Marker,"")),"")</f>
        <v/>
      </c>
      <c r="AV11" s="15" t="str">
        <f ca="1">IFERROR(IF(LEN(Milestones[[#This Row],[No. Days]])=0,"",IF(AND(AV$5=$D11,$E11=1),Milestone_Marker,"")),"")</f>
        <v/>
      </c>
      <c r="AW11" s="15" t="str">
        <f ca="1">IFERROR(IF(LEN(Milestones[[#This Row],[No. Days]])=0,"",IF(AND(AW$5=$D11,$E11=1),Milestone_Marker,"")),"")</f>
        <v/>
      </c>
      <c r="AX11" s="15" t="str">
        <f ca="1">IFERROR(IF(LEN(Milestones[[#This Row],[No. Days]])=0,"",IF(AND(AX$5=$D11,$E11=1),Milestone_Marker,"")),"")</f>
        <v/>
      </c>
      <c r="AY11" s="15" t="str">
        <f ca="1">IFERROR(IF(LEN(Milestones[[#This Row],[No. Days]])=0,"",IF(AND(AY$5=$D11,$E11=1),Milestone_Marker,"")),"")</f>
        <v/>
      </c>
      <c r="AZ11" s="15" t="str">
        <f ca="1">IFERROR(IF(LEN(Milestones[[#This Row],[No. Days]])=0,"",IF(AND(AZ$5=$D11,$E11=1),Milestone_Marker,"")),"")</f>
        <v/>
      </c>
      <c r="BA11" s="15" t="str">
        <f ca="1">IFERROR(IF(LEN(Milestones[[#This Row],[No. Days]])=0,"",IF(AND(BA$5=$D11,$E11=1),Milestone_Marker,"")),"")</f>
        <v/>
      </c>
      <c r="BB11" s="15" t="str">
        <f ca="1">IFERROR(IF(LEN(Milestones[[#This Row],[No. Days]])=0,"",IF(AND(BB$5=$D11,$E11=1),Milestone_Marker,"")),"")</f>
        <v/>
      </c>
      <c r="BC11" s="15" t="str">
        <f ca="1">IFERROR(IF(LEN(Milestones[[#This Row],[No. Days]])=0,"",IF(AND(BC$5=$D11,$E11=1),Milestone_Marker,"")),"")</f>
        <v/>
      </c>
      <c r="BD11" s="15" t="str">
        <f ca="1">IFERROR(IF(LEN(Milestones[[#This Row],[No. Days]])=0,"",IF(AND(BD$5=$D11,$E11=1),Milestone_Marker,"")),"")</f>
        <v/>
      </c>
      <c r="BE11" s="15" t="str">
        <f ca="1">IFERROR(IF(LEN(Milestones[[#This Row],[No. Days]])=0,"",IF(AND(BE$5=$D11,$E11=1),Milestone_Marker,"")),"")</f>
        <v/>
      </c>
      <c r="BF11" s="15" t="str">
        <f ca="1">IFERROR(IF(LEN(Milestones[[#This Row],[No. Days]])=0,"",IF(AND(BF$5=$D11,$E11=1),Milestone_Marker,"")),"")</f>
        <v/>
      </c>
      <c r="BG11" s="15" t="str">
        <f ca="1">IFERROR(IF(LEN(Milestones[[#This Row],[No. Days]])=0,"",IF(AND(BG$5=$D11,$E11=1),Milestone_Marker,"")),"")</f>
        <v/>
      </c>
      <c r="BH11" s="15" t="str">
        <f ca="1">IFERROR(IF(LEN(Milestones[[#This Row],[No. Days]])=0,"",IF(AND(BH$5=$D11,$E11=1),Milestone_Marker,"")),"")</f>
        <v/>
      </c>
      <c r="BI11" s="15" t="str">
        <f ca="1">IFERROR(IF(LEN(Milestones[[#This Row],[No. Days]])=0,"",IF(AND(BI$5=$D11,$E11=1),Milestone_Marker,"")),"")</f>
        <v/>
      </c>
      <c r="BJ11" s="15" t="str">
        <f ca="1">IFERROR(IF(LEN(Milestones[[#This Row],[No. Days]])=0,"",IF(AND(BJ$5=$D11,$E11=1),Milestone_Marker,"")),"")</f>
        <v/>
      </c>
    </row>
    <row r="12" spans="1:62" s="1" customFormat="1" ht="30" customHeight="1" x14ac:dyDescent="0.25">
      <c r="A12" s="8"/>
      <c r="B12" s="62" t="s">
        <v>23</v>
      </c>
      <c r="C12" s="57" t="s">
        <v>24</v>
      </c>
      <c r="D12" s="59">
        <v>44081</v>
      </c>
      <c r="E12" s="60">
        <v>1</v>
      </c>
      <c r="F12" s="12"/>
      <c r="G12" s="15" t="str">
        <f ca="1">IFERROR(IF(LEN(Milestones[[#This Row],[No. Days]])=0,"",IF(AND(G$5=$D12,$E12=1),Milestone_Marker,"")),"")</f>
        <v/>
      </c>
      <c r="H12" s="15" t="str">
        <f ca="1">IFERROR(IF(LEN(Milestones[[#This Row],[No. Days]])=0,"",IF(AND(H$5=$D12,$E12=1),Milestone_Marker,"")),"")</f>
        <v/>
      </c>
      <c r="I12" s="15" t="str">
        <f ca="1">IFERROR(IF(LEN(Milestones[[#This Row],[No. Days]])=0,"",IF(AND(I$5=$D12,$E12=1),Milestone_Marker,"")),"")</f>
        <v/>
      </c>
      <c r="J12" s="15" t="str">
        <f ca="1">IFERROR(IF(LEN(Milestones[[#This Row],[No. Days]])=0,"",IF(AND(J$5=$D12,$E12=1),Milestone_Marker,"")),"")</f>
        <v/>
      </c>
      <c r="K12" s="15" t="str">
        <f ca="1">IFERROR(IF(LEN(Milestones[[#This Row],[No. Days]])=0,"",IF(AND(K$5=$D12,$E12=1),Milestone_Marker,"")),"")</f>
        <v/>
      </c>
      <c r="L12" s="15" t="str">
        <f ca="1">IFERROR(IF(LEN(Milestones[[#This Row],[No. Days]])=0,"",IF(AND(L$5=$D12,$E12=1),Milestone_Marker,"")),"")</f>
        <v/>
      </c>
      <c r="M12" s="15" t="str">
        <f ca="1">IFERROR(IF(LEN(Milestones[[#This Row],[No. Days]])=0,"",IF(AND(M$5=$D12,$E12=1),Milestone_Marker,"")),"")</f>
        <v/>
      </c>
      <c r="N12" s="15" t="str">
        <f ca="1">IFERROR(IF(LEN(Milestones[[#This Row],[No. Days]])=0,"",IF(AND(N$5=$D12,$E12=1),Milestone_Marker,"")),"")</f>
        <v/>
      </c>
      <c r="O12" s="15" t="str">
        <f ca="1">IFERROR(IF(LEN(Milestones[[#This Row],[No. Days]])=0,"",IF(AND(O$5=$D12,$E12=1),Milestone_Marker,"")),"")</f>
        <v/>
      </c>
      <c r="P12" s="15" t="str">
        <f ca="1">IFERROR(IF(LEN(Milestones[[#This Row],[No. Days]])=0,"",IF(AND(P$5=$D12,$E12=1),Milestone_Marker,"")),"")</f>
        <v/>
      </c>
      <c r="Q12" s="15" t="str">
        <f ca="1">IFERROR(IF(LEN(Milestones[[#This Row],[No. Days]])=0,"",IF(AND(Q$5=$D12,$E12=1),Milestone_Marker,"")),"")</f>
        <v/>
      </c>
      <c r="R12" s="15" t="str">
        <f ca="1">IFERROR(IF(LEN(Milestones[[#This Row],[No. Days]])=0,"",IF(AND(R$5=$D12,$E12=1),Milestone_Marker,"")),"")</f>
        <v/>
      </c>
      <c r="S12" s="15" t="str">
        <f ca="1">IFERROR(IF(LEN(Milestones[[#This Row],[No. Days]])=0,"",IF(AND(S$5=$D12,$E12=1),Milestone_Marker,"")),"")</f>
        <v/>
      </c>
      <c r="T12" s="15" t="str">
        <f ca="1">IFERROR(IF(LEN(Milestones[[#This Row],[No. Days]])=0,"",IF(AND(T$5=$D12,$E12=1),Milestone_Marker,"")),"")</f>
        <v/>
      </c>
      <c r="U12" s="15" t="str">
        <f ca="1">IFERROR(IF(LEN(Milestones[[#This Row],[No. Days]])=0,"",IF(AND(U$5=$D12,$E12=1),Milestone_Marker,"")),"")</f>
        <v/>
      </c>
      <c r="V12" s="15" t="str">
        <f ca="1">IFERROR(IF(LEN(Milestones[[#This Row],[No. Days]])=0,"",IF(AND(V$5=$D12,$E12=1),Milestone_Marker,"")),"")</f>
        <v/>
      </c>
      <c r="W12" s="15" t="str">
        <f ca="1">IFERROR(IF(LEN(Milestones[[#This Row],[No. Days]])=0,"",IF(AND(W$5=$D12,$E12=1),Milestone_Marker,"")),"")</f>
        <v/>
      </c>
      <c r="X12" s="15" t="str">
        <f ca="1">IFERROR(IF(LEN(Milestones[[#This Row],[No. Days]])=0,"",IF(AND(X$5=$D12,$E12=1),Milestone_Marker,"")),"")</f>
        <v/>
      </c>
      <c r="Y12" s="15" t="str">
        <f ca="1">IFERROR(IF(LEN(Milestones[[#This Row],[No. Days]])=0,"",IF(AND(Y$5=$D12,$E12=1),Milestone_Marker,"")),"")</f>
        <v/>
      </c>
      <c r="Z12" s="15" t="str">
        <f ca="1">IFERROR(IF(LEN(Milestones[[#This Row],[No. Days]])=0,"",IF(AND(Z$5=$D12,$E12=1),Milestone_Marker,"")),"")</f>
        <v/>
      </c>
      <c r="AA12" s="15" t="str">
        <f ca="1">IFERROR(IF(LEN(Milestones[[#This Row],[No. Days]])=0,"",IF(AND(AA$5=$D12,$E12=1),Milestone_Marker,"")),"")</f>
        <v/>
      </c>
      <c r="AB12" s="15" t="str">
        <f ca="1">IFERROR(IF(LEN(Milestones[[#This Row],[No. Days]])=0,"",IF(AND(AB$5=$D12,$E12=1),Milestone_Marker,"")),"")</f>
        <v/>
      </c>
      <c r="AC12" s="15" t="str">
        <f ca="1">IFERROR(IF(LEN(Milestones[[#This Row],[No. Days]])=0,"",IF(AND(AC$5=$D12,$E12=1),Milestone_Marker,"")),"")</f>
        <v/>
      </c>
      <c r="AD12" s="15" t="str">
        <f ca="1">IFERROR(IF(LEN(Milestones[[#This Row],[No. Days]])=0,"",IF(AND(AD$5=$D12,$E12=1),Milestone_Marker,"")),"")</f>
        <v/>
      </c>
      <c r="AE12" s="15" t="str">
        <f ca="1">IFERROR(IF(LEN(Milestones[[#This Row],[No. Days]])=0,"",IF(AND(AE$5=$D12,$E12=1),Milestone_Marker,"")),"")</f>
        <v/>
      </c>
      <c r="AF12" s="15" t="str">
        <f ca="1">IFERROR(IF(LEN(Milestones[[#This Row],[No. Days]])=0,"",IF(AND(AF$5=$D12,$E12=1),Milestone_Marker,"")),"")</f>
        <v/>
      </c>
      <c r="AG12" s="15" t="str">
        <f ca="1">IFERROR(IF(LEN(Milestones[[#This Row],[No. Days]])=0,"",IF(AND(AG$5=$D12,$E12=1),Milestone_Marker,"")),"")</f>
        <v/>
      </c>
      <c r="AH12" s="15" t="str">
        <f ca="1">IFERROR(IF(LEN(Milestones[[#This Row],[No. Days]])=0,"",IF(AND(AH$5=$D12,$E12=1),Milestone_Marker,"")),"")</f>
        <v/>
      </c>
      <c r="AI12" s="15" t="str">
        <f ca="1">IFERROR(IF(LEN(Milestones[[#This Row],[No. Days]])=0,"",IF(AND(AI$5=$D12,$E12=1),Milestone_Marker,"")),"")</f>
        <v/>
      </c>
      <c r="AJ12" s="15" t="str">
        <f ca="1">IFERROR(IF(LEN(Milestones[[#This Row],[No. Days]])=0,"",IF(AND(AJ$5=$D12,$E12=1),Milestone_Marker,"")),"")</f>
        <v/>
      </c>
      <c r="AK12" s="15" t="str">
        <f ca="1">IFERROR(IF(LEN(Milestones[[#This Row],[No. Days]])=0,"",IF(AND(AK$5=$D12,$E12=1),Milestone_Marker,"")),"")</f>
        <v/>
      </c>
      <c r="AL12" s="15" t="str">
        <f ca="1">IFERROR(IF(LEN(Milestones[[#This Row],[No. Days]])=0,"",IF(AND(AL$5=$D12,$E12=1),Milestone_Marker,"")),"")</f>
        <v/>
      </c>
      <c r="AM12" s="15" t="str">
        <f ca="1">IFERROR(IF(LEN(Milestones[[#This Row],[No. Days]])=0,"",IF(AND(AM$5=$D12,$E12=1),Milestone_Marker,"")),"")</f>
        <v/>
      </c>
      <c r="AN12" s="15" t="str">
        <f ca="1">IFERROR(IF(LEN(Milestones[[#This Row],[No. Days]])=0,"",IF(AND(AN$5=$D12,$E12=1),Milestone_Marker,"")),"")</f>
        <v/>
      </c>
      <c r="AO12" s="15" t="str">
        <f ca="1">IFERROR(IF(LEN(Milestones[[#This Row],[No. Days]])=0,"",IF(AND(AO$5=$D12,$E12=1),Milestone_Marker,"")),"")</f>
        <v/>
      </c>
      <c r="AP12" s="15" t="str">
        <f ca="1">IFERROR(IF(LEN(Milestones[[#This Row],[No. Days]])=0,"",IF(AND(AP$5=$D12,$E12=1),Milestone_Marker,"")),"")</f>
        <v/>
      </c>
      <c r="AQ12" s="15" t="str">
        <f ca="1">IFERROR(IF(LEN(Milestones[[#This Row],[No. Days]])=0,"",IF(AND(AQ$5=$D12,$E12=1),Milestone_Marker,"")),"")</f>
        <v/>
      </c>
      <c r="AR12" s="15" t="str">
        <f ca="1">IFERROR(IF(LEN(Milestones[[#This Row],[No. Days]])=0,"",IF(AND(AR$5=$D12,$E12=1),Milestone_Marker,"")),"")</f>
        <v/>
      </c>
      <c r="AS12" s="15" t="str">
        <f ca="1">IFERROR(IF(LEN(Milestones[[#This Row],[No. Days]])=0,"",IF(AND(AS$5=$D12,$E12=1),Milestone_Marker,"")),"")</f>
        <v/>
      </c>
      <c r="AT12" s="15" t="str">
        <f ca="1">IFERROR(IF(LEN(Milestones[[#This Row],[No. Days]])=0,"",IF(AND(AT$5=$D12,$E12=1),Milestone_Marker,"")),"")</f>
        <v/>
      </c>
      <c r="AU12" s="15" t="str">
        <f ca="1">IFERROR(IF(LEN(Milestones[[#This Row],[No. Days]])=0,"",IF(AND(AU$5=$D12,$E12=1),Milestone_Marker,"")),"")</f>
        <v/>
      </c>
      <c r="AV12" s="15" t="str">
        <f ca="1">IFERROR(IF(LEN(Milestones[[#This Row],[No. Days]])=0,"",IF(AND(AV$5=$D12,$E12=1),Milestone_Marker,"")),"")</f>
        <v/>
      </c>
      <c r="AW12" s="15" t="str">
        <f ca="1">IFERROR(IF(LEN(Milestones[[#This Row],[No. Days]])=0,"",IF(AND(AW$5=$D12,$E12=1),Milestone_Marker,"")),"")</f>
        <v/>
      </c>
      <c r="AX12" s="15" t="str">
        <f ca="1">IFERROR(IF(LEN(Milestones[[#This Row],[No. Days]])=0,"",IF(AND(AX$5=$D12,$E12=1),Milestone_Marker,"")),"")</f>
        <v/>
      </c>
      <c r="AY12" s="15" t="str">
        <f ca="1">IFERROR(IF(LEN(Milestones[[#This Row],[No. Days]])=0,"",IF(AND(AY$5=$D12,$E12=1),Milestone_Marker,"")),"")</f>
        <v/>
      </c>
      <c r="AZ12" s="15" t="str">
        <f ca="1">IFERROR(IF(LEN(Milestones[[#This Row],[No. Days]])=0,"",IF(AND(AZ$5=$D12,$E12=1),Milestone_Marker,"")),"")</f>
        <v/>
      </c>
      <c r="BA12" s="15" t="str">
        <f ca="1">IFERROR(IF(LEN(Milestones[[#This Row],[No. Days]])=0,"",IF(AND(BA$5=$D12,$E12=1),Milestone_Marker,"")),"")</f>
        <v/>
      </c>
      <c r="BB12" s="15" t="str">
        <f ca="1">IFERROR(IF(LEN(Milestones[[#This Row],[No. Days]])=0,"",IF(AND(BB$5=$D12,$E12=1),Milestone_Marker,"")),"")</f>
        <v/>
      </c>
      <c r="BC12" s="15" t="str">
        <f ca="1">IFERROR(IF(LEN(Milestones[[#This Row],[No. Days]])=0,"",IF(AND(BC$5=$D12,$E12=1),Milestone_Marker,"")),"")</f>
        <v/>
      </c>
      <c r="BD12" s="15" t="str">
        <f ca="1">IFERROR(IF(LEN(Milestones[[#This Row],[No. Days]])=0,"",IF(AND(BD$5=$D12,$E12=1),Milestone_Marker,"")),"")</f>
        <v/>
      </c>
      <c r="BE12" s="15" t="str">
        <f ca="1">IFERROR(IF(LEN(Milestones[[#This Row],[No. Days]])=0,"",IF(AND(BE$5=$D12,$E12=1),Milestone_Marker,"")),"")</f>
        <v/>
      </c>
      <c r="BF12" s="15" t="str">
        <f ca="1">IFERROR(IF(LEN(Milestones[[#This Row],[No. Days]])=0,"",IF(AND(BF$5=$D12,$E12=1),Milestone_Marker,"")),"")</f>
        <v/>
      </c>
      <c r="BG12" s="15" t="str">
        <f ca="1">IFERROR(IF(LEN(Milestones[[#This Row],[No. Days]])=0,"",IF(AND(BG$5=$D12,$E12=1),Milestone_Marker,"")),"")</f>
        <v/>
      </c>
      <c r="BH12" s="15" t="str">
        <f ca="1">IFERROR(IF(LEN(Milestones[[#This Row],[No. Days]])=0,"",IF(AND(BH$5=$D12,$E12=1),Milestone_Marker,"")),"")</f>
        <v/>
      </c>
      <c r="BI12" s="15" t="str">
        <f ca="1">IFERROR(IF(LEN(Milestones[[#This Row],[No. Days]])=0,"",IF(AND(BI$5=$D12,$E12=1),Milestone_Marker,"")),"")</f>
        <v/>
      </c>
      <c r="BJ12" s="15" t="str">
        <f ca="1">IFERROR(IF(LEN(Milestones[[#This Row],[No. Days]])=0,"",IF(AND(BJ$5=$D12,$E12=1),Milestone_Marker,"")),"")</f>
        <v/>
      </c>
    </row>
    <row r="13" spans="1:62" s="1" customFormat="1" ht="33.75" customHeight="1" x14ac:dyDescent="0.25">
      <c r="A13" s="8"/>
      <c r="B13" s="62" t="s">
        <v>25</v>
      </c>
      <c r="C13" s="57" t="s">
        <v>26</v>
      </c>
      <c r="D13" s="59">
        <v>44089</v>
      </c>
      <c r="E13" s="60">
        <v>14</v>
      </c>
      <c r="F13" s="12"/>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row>
    <row r="14" spans="1:62" s="1" customFormat="1" ht="33.75" customHeight="1" x14ac:dyDescent="0.25">
      <c r="A14" s="8"/>
      <c r="B14" s="62" t="s">
        <v>36</v>
      </c>
      <c r="C14" s="57" t="s">
        <v>26</v>
      </c>
      <c r="D14" s="59">
        <v>44104</v>
      </c>
      <c r="E14" s="60">
        <v>1</v>
      </c>
      <c r="F14" s="12"/>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row>
    <row r="15" spans="1:62" s="1" customFormat="1" ht="36.75" customHeight="1" x14ac:dyDescent="0.25">
      <c r="A15" s="8"/>
      <c r="B15" s="62" t="s">
        <v>27</v>
      </c>
      <c r="C15" s="63" t="s">
        <v>76</v>
      </c>
      <c r="D15" s="59">
        <v>44104</v>
      </c>
      <c r="E15" s="60">
        <v>1</v>
      </c>
      <c r="F15" s="12"/>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row>
    <row r="16" spans="1:62" s="1" customFormat="1" ht="40.5" customHeight="1" x14ac:dyDescent="0.25">
      <c r="A16" s="8"/>
      <c r="B16" s="62" t="s">
        <v>37</v>
      </c>
      <c r="C16" s="63" t="s">
        <v>26</v>
      </c>
      <c r="D16" s="59">
        <v>44105</v>
      </c>
      <c r="E16" s="60">
        <v>1</v>
      </c>
      <c r="F16" s="12"/>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row>
    <row r="17" spans="1:62" s="1" customFormat="1" ht="48" customHeight="1" x14ac:dyDescent="0.25">
      <c r="A17" s="8"/>
      <c r="B17" s="62" t="s">
        <v>28</v>
      </c>
      <c r="C17" s="63" t="s">
        <v>76</v>
      </c>
      <c r="D17" s="59">
        <v>44105</v>
      </c>
      <c r="E17" s="60">
        <v>1</v>
      </c>
      <c r="F17" s="12"/>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row>
    <row r="18" spans="1:62" s="1" customFormat="1" ht="41.25" customHeight="1" x14ac:dyDescent="0.25">
      <c r="A18" s="8"/>
      <c r="B18" s="62" t="s">
        <v>29</v>
      </c>
      <c r="C18" s="63" t="s">
        <v>76</v>
      </c>
      <c r="D18" s="59">
        <v>44105</v>
      </c>
      <c r="E18" s="60">
        <v>100</v>
      </c>
      <c r="F18" s="12"/>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row>
    <row r="19" spans="1:62" s="1" customFormat="1" ht="48" customHeight="1" x14ac:dyDescent="0.25">
      <c r="A19" s="8"/>
      <c r="B19" s="62" t="s">
        <v>35</v>
      </c>
      <c r="C19" s="63" t="s">
        <v>51</v>
      </c>
      <c r="D19" s="59">
        <v>44107</v>
      </c>
      <c r="E19" s="60">
        <v>7</v>
      </c>
      <c r="F19" s="12"/>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62" s="1" customFormat="1" ht="30" customHeight="1" x14ac:dyDescent="0.25">
      <c r="A20" s="9"/>
      <c r="B20" s="61" t="s">
        <v>54</v>
      </c>
      <c r="C20" s="57"/>
      <c r="D20" s="59"/>
      <c r="E20" s="60"/>
      <c r="F20" s="12"/>
      <c r="G20" s="15" t="str">
        <f>IFERROR(IF(LEN(Milestones[[#This Row],[No. Days]])=0,"",IF(AND(G$5=$D20,$E20=1),Milestone_Marker,"")),"")</f>
        <v/>
      </c>
      <c r="H20" s="15" t="str">
        <f>IFERROR(IF(LEN(Milestones[[#This Row],[No. Days]])=0,"",IF(AND(H$5=$D20,$E20=1),Milestone_Marker,"")),"")</f>
        <v/>
      </c>
      <c r="I20" s="15" t="str">
        <f>IFERROR(IF(LEN(Milestones[[#This Row],[No. Days]])=0,"",IF(AND(I$5=$D20,$E20=1),Milestone_Marker,"")),"")</f>
        <v/>
      </c>
      <c r="J20" s="15" t="str">
        <f>IFERROR(IF(LEN(Milestones[[#This Row],[No. Days]])=0,"",IF(AND(J$5=$D20,$E20=1),Milestone_Marker,"")),"")</f>
        <v/>
      </c>
      <c r="K20" s="15" t="str">
        <f>IFERROR(IF(LEN(Milestones[[#This Row],[No. Days]])=0,"",IF(AND(K$5=$D20,$E20=1),Milestone_Marker,"")),"")</f>
        <v/>
      </c>
      <c r="L20" s="15" t="str">
        <f>IFERROR(IF(LEN(Milestones[[#This Row],[No. Days]])=0,"",IF(AND(L$5=$D20,$E20=1),Milestone_Marker,"")),"")</f>
        <v/>
      </c>
      <c r="M20" s="15" t="str">
        <f>IFERROR(IF(LEN(Milestones[[#This Row],[No. Days]])=0,"",IF(AND(M$5=$D20,$E20=1),Milestone_Marker,"")),"")</f>
        <v/>
      </c>
      <c r="N20" s="15" t="str">
        <f>IFERROR(IF(LEN(Milestones[[#This Row],[No. Days]])=0,"",IF(AND(N$5=$D20,$E20=1),Milestone_Marker,"")),"")</f>
        <v/>
      </c>
      <c r="O20" s="15" t="str">
        <f>IFERROR(IF(LEN(Milestones[[#This Row],[No. Days]])=0,"",IF(AND(O$5=$D20,$E20=1),Milestone_Marker,"")),"")</f>
        <v/>
      </c>
      <c r="P20" s="15" t="str">
        <f>IFERROR(IF(LEN(Milestones[[#This Row],[No. Days]])=0,"",IF(AND(P$5=$D20,$E20=1),Milestone_Marker,"")),"")</f>
        <v/>
      </c>
      <c r="Q20" s="15" t="str">
        <f>IFERROR(IF(LEN(Milestones[[#This Row],[No. Days]])=0,"",IF(AND(Q$5=$D20,$E20=1),Milestone_Marker,"")),"")</f>
        <v/>
      </c>
      <c r="R20" s="15" t="str">
        <f>IFERROR(IF(LEN(Milestones[[#This Row],[No. Days]])=0,"",IF(AND(R$5=$D20,$E20=1),Milestone_Marker,"")),"")</f>
        <v/>
      </c>
      <c r="S20" s="15" t="str">
        <f>IFERROR(IF(LEN(Milestones[[#This Row],[No. Days]])=0,"",IF(AND(S$5=$D20,$E20=1),Milestone_Marker,"")),"")</f>
        <v/>
      </c>
      <c r="T20" s="15" t="str">
        <f>IFERROR(IF(LEN(Milestones[[#This Row],[No. Days]])=0,"",IF(AND(T$5=$D20,$E20=1),Milestone_Marker,"")),"")</f>
        <v/>
      </c>
      <c r="U20" s="15" t="str">
        <f>IFERROR(IF(LEN(Milestones[[#This Row],[No. Days]])=0,"",IF(AND(U$5=$D20,$E20=1),Milestone_Marker,"")),"")</f>
        <v/>
      </c>
      <c r="V20" s="15" t="str">
        <f>IFERROR(IF(LEN(Milestones[[#This Row],[No. Days]])=0,"",IF(AND(V$5=$D20,$E20=1),Milestone_Marker,"")),"")</f>
        <v/>
      </c>
      <c r="W20" s="15" t="str">
        <f>IFERROR(IF(LEN(Milestones[[#This Row],[No. Days]])=0,"",IF(AND(W$5=$D20,$E20=1),Milestone_Marker,"")),"")</f>
        <v/>
      </c>
      <c r="X20" s="15" t="str">
        <f>IFERROR(IF(LEN(Milestones[[#This Row],[No. Days]])=0,"",IF(AND(X$5=$D20,$E20=1),Milestone_Marker,"")),"")</f>
        <v/>
      </c>
      <c r="Y20" s="15" t="str">
        <f>IFERROR(IF(LEN(Milestones[[#This Row],[No. Days]])=0,"",IF(AND(Y$5=$D20,$E20=1),Milestone_Marker,"")),"")</f>
        <v/>
      </c>
      <c r="Z20" s="15" t="str">
        <f>IFERROR(IF(LEN(Milestones[[#This Row],[No. Days]])=0,"",IF(AND(Z$5=$D20,$E20=1),Milestone_Marker,"")),"")</f>
        <v/>
      </c>
      <c r="AA20" s="15" t="str">
        <f>IFERROR(IF(LEN(Milestones[[#This Row],[No. Days]])=0,"",IF(AND(AA$5=$D20,$E20=1),Milestone_Marker,"")),"")</f>
        <v/>
      </c>
      <c r="AB20" s="15" t="str">
        <f>IFERROR(IF(LEN(Milestones[[#This Row],[No. Days]])=0,"",IF(AND(AB$5=$D20,$E20=1),Milestone_Marker,"")),"")</f>
        <v/>
      </c>
      <c r="AC20" s="15" t="str">
        <f>IFERROR(IF(LEN(Milestones[[#This Row],[No. Days]])=0,"",IF(AND(AC$5=$D20,$E20=1),Milestone_Marker,"")),"")</f>
        <v/>
      </c>
      <c r="AD20" s="15" t="str">
        <f>IFERROR(IF(LEN(Milestones[[#This Row],[No. Days]])=0,"",IF(AND(AD$5=$D20,$E20=1),Milestone_Marker,"")),"")</f>
        <v/>
      </c>
      <c r="AE20" s="15" t="str">
        <f>IFERROR(IF(LEN(Milestones[[#This Row],[No. Days]])=0,"",IF(AND(AE$5=$D20,$E20=1),Milestone_Marker,"")),"")</f>
        <v/>
      </c>
      <c r="AF20" s="15" t="str">
        <f>IFERROR(IF(LEN(Milestones[[#This Row],[No. Days]])=0,"",IF(AND(AF$5=$D20,$E20=1),Milestone_Marker,"")),"")</f>
        <v/>
      </c>
      <c r="AG20" s="15" t="str">
        <f>IFERROR(IF(LEN(Milestones[[#This Row],[No. Days]])=0,"",IF(AND(AG$5=$D20,$E20=1),Milestone_Marker,"")),"")</f>
        <v/>
      </c>
      <c r="AH20" s="15" t="str">
        <f>IFERROR(IF(LEN(Milestones[[#This Row],[No. Days]])=0,"",IF(AND(AH$5=$D20,$E20=1),Milestone_Marker,"")),"")</f>
        <v/>
      </c>
      <c r="AI20" s="15" t="str">
        <f>IFERROR(IF(LEN(Milestones[[#This Row],[No. Days]])=0,"",IF(AND(AI$5=$D20,$E20=1),Milestone_Marker,"")),"")</f>
        <v/>
      </c>
      <c r="AJ20" s="15" t="str">
        <f>IFERROR(IF(LEN(Milestones[[#This Row],[No. Days]])=0,"",IF(AND(AJ$5=$D20,$E20=1),Milestone_Marker,"")),"")</f>
        <v/>
      </c>
      <c r="AK20" s="15" t="str">
        <f>IFERROR(IF(LEN(Milestones[[#This Row],[No. Days]])=0,"",IF(AND(AK$5=$D20,$E20=1),Milestone_Marker,"")),"")</f>
        <v/>
      </c>
      <c r="AL20" s="15" t="str">
        <f>IFERROR(IF(LEN(Milestones[[#This Row],[No. Days]])=0,"",IF(AND(AL$5=$D20,$E20=1),Milestone_Marker,"")),"")</f>
        <v/>
      </c>
      <c r="AM20" s="15" t="str">
        <f>IFERROR(IF(LEN(Milestones[[#This Row],[No. Days]])=0,"",IF(AND(AM$5=$D20,$E20=1),Milestone_Marker,"")),"")</f>
        <v/>
      </c>
      <c r="AN20" s="15" t="str">
        <f>IFERROR(IF(LEN(Milestones[[#This Row],[No. Days]])=0,"",IF(AND(AN$5=$D20,$E20=1),Milestone_Marker,"")),"")</f>
        <v/>
      </c>
      <c r="AO20" s="15" t="str">
        <f>IFERROR(IF(LEN(Milestones[[#This Row],[No. Days]])=0,"",IF(AND(AO$5=$D20,$E20=1),Milestone_Marker,"")),"")</f>
        <v/>
      </c>
      <c r="AP20" s="15" t="str">
        <f>IFERROR(IF(LEN(Milestones[[#This Row],[No. Days]])=0,"",IF(AND(AP$5=$D20,$E20=1),Milestone_Marker,"")),"")</f>
        <v/>
      </c>
      <c r="AQ20" s="15" t="str">
        <f>IFERROR(IF(LEN(Milestones[[#This Row],[No. Days]])=0,"",IF(AND(AQ$5=$D20,$E20=1),Milestone_Marker,"")),"")</f>
        <v/>
      </c>
      <c r="AR20" s="15" t="str">
        <f>IFERROR(IF(LEN(Milestones[[#This Row],[No. Days]])=0,"",IF(AND(AR$5=$D20,$E20=1),Milestone_Marker,"")),"")</f>
        <v/>
      </c>
      <c r="AS20" s="15" t="str">
        <f>IFERROR(IF(LEN(Milestones[[#This Row],[No. Days]])=0,"",IF(AND(AS$5=$D20,$E20=1),Milestone_Marker,"")),"")</f>
        <v/>
      </c>
      <c r="AT20" s="15" t="str">
        <f>IFERROR(IF(LEN(Milestones[[#This Row],[No. Days]])=0,"",IF(AND(AT$5=$D20,$E20=1),Milestone_Marker,"")),"")</f>
        <v/>
      </c>
      <c r="AU20" s="15" t="str">
        <f>IFERROR(IF(LEN(Milestones[[#This Row],[No. Days]])=0,"",IF(AND(AU$5=$D20,$E20=1),Milestone_Marker,"")),"")</f>
        <v/>
      </c>
      <c r="AV20" s="15" t="str">
        <f>IFERROR(IF(LEN(Milestones[[#This Row],[No. Days]])=0,"",IF(AND(AV$5=$D20,$E20=1),Milestone_Marker,"")),"")</f>
        <v/>
      </c>
      <c r="AW20" s="15" t="str">
        <f>IFERROR(IF(LEN(Milestones[[#This Row],[No. Days]])=0,"",IF(AND(AW$5=$D20,$E20=1),Milestone_Marker,"")),"")</f>
        <v/>
      </c>
      <c r="AX20" s="15" t="str">
        <f>IFERROR(IF(LEN(Milestones[[#This Row],[No. Days]])=0,"",IF(AND(AX$5=$D20,$E20=1),Milestone_Marker,"")),"")</f>
        <v/>
      </c>
      <c r="AY20" s="15" t="str">
        <f>IFERROR(IF(LEN(Milestones[[#This Row],[No. Days]])=0,"",IF(AND(AY$5=$D20,$E20=1),Milestone_Marker,"")),"")</f>
        <v/>
      </c>
      <c r="AZ20" s="15" t="str">
        <f>IFERROR(IF(LEN(Milestones[[#This Row],[No. Days]])=0,"",IF(AND(AZ$5=$D20,$E20=1),Milestone_Marker,"")),"")</f>
        <v/>
      </c>
      <c r="BA20" s="15" t="str">
        <f>IFERROR(IF(LEN(Milestones[[#This Row],[No. Days]])=0,"",IF(AND(BA$5=$D20,$E20=1),Milestone_Marker,"")),"")</f>
        <v/>
      </c>
      <c r="BB20" s="15" t="str">
        <f>IFERROR(IF(LEN(Milestones[[#This Row],[No. Days]])=0,"",IF(AND(BB$5=$D20,$E20=1),Milestone_Marker,"")),"")</f>
        <v/>
      </c>
      <c r="BC20" s="15" t="str">
        <f>IFERROR(IF(LEN(Milestones[[#This Row],[No. Days]])=0,"",IF(AND(BC$5=$D20,$E20=1),Milestone_Marker,"")),"")</f>
        <v/>
      </c>
      <c r="BD20" s="15" t="str">
        <f>IFERROR(IF(LEN(Milestones[[#This Row],[No. Days]])=0,"",IF(AND(BD$5=$D20,$E20=1),Milestone_Marker,"")),"")</f>
        <v/>
      </c>
      <c r="BE20" s="15" t="str">
        <f>IFERROR(IF(LEN(Milestones[[#This Row],[No. Days]])=0,"",IF(AND(BE$5=$D20,$E20=1),Milestone_Marker,"")),"")</f>
        <v/>
      </c>
      <c r="BF20" s="15" t="str">
        <f>IFERROR(IF(LEN(Milestones[[#This Row],[No. Days]])=0,"",IF(AND(BF$5=$D20,$E20=1),Milestone_Marker,"")),"")</f>
        <v/>
      </c>
      <c r="BG20" s="15" t="str">
        <f>IFERROR(IF(LEN(Milestones[[#This Row],[No. Days]])=0,"",IF(AND(BG$5=$D20,$E20=1),Milestone_Marker,"")),"")</f>
        <v/>
      </c>
      <c r="BH20" s="15" t="str">
        <f>IFERROR(IF(LEN(Milestones[[#This Row],[No. Days]])=0,"",IF(AND(BH$5=$D20,$E20=1),Milestone_Marker,"")),"")</f>
        <v/>
      </c>
      <c r="BI20" s="15" t="str">
        <f>IFERROR(IF(LEN(Milestones[[#This Row],[No. Days]])=0,"",IF(AND(BI$5=$D20,$E20=1),Milestone_Marker,"")),"")</f>
        <v/>
      </c>
      <c r="BJ20" s="15" t="str">
        <f>IFERROR(IF(LEN(Milestones[[#This Row],[No. Days]])=0,"",IF(AND(BJ$5=$D20,$E20=1),Milestone_Marker,"")),"")</f>
        <v/>
      </c>
    </row>
    <row r="21" spans="1:62" s="1" customFormat="1" ht="30" customHeight="1" x14ac:dyDescent="0.25">
      <c r="A21" s="9"/>
      <c r="B21" s="62" t="s">
        <v>48</v>
      </c>
      <c r="C21" s="63" t="s">
        <v>75</v>
      </c>
      <c r="D21" s="59">
        <v>44198</v>
      </c>
      <c r="E21" s="60">
        <v>1</v>
      </c>
      <c r="F21" s="12"/>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row>
    <row r="22" spans="1:62" s="1" customFormat="1" ht="39.75" customHeight="1" x14ac:dyDescent="0.25">
      <c r="A22" s="9"/>
      <c r="B22" s="62" t="s">
        <v>31</v>
      </c>
      <c r="C22" s="63" t="s">
        <v>76</v>
      </c>
      <c r="D22" s="59">
        <v>44198</v>
      </c>
      <c r="E22" s="60">
        <v>1</v>
      </c>
      <c r="F22" s="12"/>
      <c r="G22" s="15" t="str">
        <f ca="1">IFERROR(IF(LEN(Milestones[[#This Row],[No. Days]])=0,"",IF(AND(G$5=$D22,$E22=1),Milestone_Marker,"")),"")</f>
        <v/>
      </c>
      <c r="H22" s="15" t="str">
        <f ca="1">IFERROR(IF(LEN(Milestones[[#This Row],[No. Days]])=0,"",IF(AND(H$5=$D22,$E22=1),Milestone_Marker,"")),"")</f>
        <v/>
      </c>
      <c r="I22" s="15" t="str">
        <f ca="1">IFERROR(IF(LEN(Milestones[[#This Row],[No. Days]])=0,"",IF(AND(I$5=$D22,$E22=1),Milestone_Marker,"")),"")</f>
        <v/>
      </c>
      <c r="J22" s="15" t="str">
        <f ca="1">IFERROR(IF(LEN(Milestones[[#This Row],[No. Days]])=0,"",IF(AND(J$5=$D22,$E22=1),Milestone_Marker,"")),"")</f>
        <v/>
      </c>
      <c r="K22" s="15" t="str">
        <f ca="1">IFERROR(IF(LEN(Milestones[[#This Row],[No. Days]])=0,"",IF(AND(K$5=$D22,$E22=1),Milestone_Marker,"")),"")</f>
        <v/>
      </c>
      <c r="L22" s="15" t="str">
        <f ca="1">IFERROR(IF(LEN(Milestones[[#This Row],[No. Days]])=0,"",IF(AND(L$5=$D22,$E22=1),Milestone_Marker,"")),"")</f>
        <v/>
      </c>
      <c r="M22" s="15" t="str">
        <f ca="1">IFERROR(IF(LEN(Milestones[[#This Row],[No. Days]])=0,"",IF(AND(M$5=$D22,$E22=1),Milestone_Marker,"")),"")</f>
        <v/>
      </c>
      <c r="N22" s="15" t="str">
        <f ca="1">IFERROR(IF(LEN(Milestones[[#This Row],[No. Days]])=0,"",IF(AND(N$5=$D22,$E22=1),Milestone_Marker,"")),"")</f>
        <v/>
      </c>
      <c r="O22" s="15" t="str">
        <f ca="1">IFERROR(IF(LEN(Milestones[[#This Row],[No. Days]])=0,"",IF(AND(O$5=$D22,$E22=1),Milestone_Marker,"")),"")</f>
        <v/>
      </c>
      <c r="P22" s="15" t="str">
        <f ca="1">IFERROR(IF(LEN(Milestones[[#This Row],[No. Days]])=0,"",IF(AND(P$5=$D22,$E22=1),Milestone_Marker,"")),"")</f>
        <v/>
      </c>
      <c r="Q22" s="15" t="str">
        <f ca="1">IFERROR(IF(LEN(Milestones[[#This Row],[No. Days]])=0,"",IF(AND(Q$5=$D22,$E22=1),Milestone_Marker,"")),"")</f>
        <v/>
      </c>
      <c r="R22" s="15" t="str">
        <f ca="1">IFERROR(IF(LEN(Milestones[[#This Row],[No. Days]])=0,"",IF(AND(R$5=$D22,$E22=1),Milestone_Marker,"")),"")</f>
        <v/>
      </c>
      <c r="S22" s="15" t="str">
        <f ca="1">IFERROR(IF(LEN(Milestones[[#This Row],[No. Days]])=0,"",IF(AND(S$5=$D22,$E22=1),Milestone_Marker,"")),"")</f>
        <v/>
      </c>
      <c r="T22" s="15" t="str">
        <f ca="1">IFERROR(IF(LEN(Milestones[[#This Row],[No. Days]])=0,"",IF(AND(T$5=$D22,$E22=1),Milestone_Marker,"")),"")</f>
        <v/>
      </c>
      <c r="U22" s="15" t="str">
        <f ca="1">IFERROR(IF(LEN(Milestones[[#This Row],[No. Days]])=0,"",IF(AND(U$5=$D22,$E22=1),Milestone_Marker,"")),"")</f>
        <v/>
      </c>
      <c r="V22" s="15" t="str">
        <f ca="1">IFERROR(IF(LEN(Milestones[[#This Row],[No. Days]])=0,"",IF(AND(V$5=$D22,$E22=1),Milestone_Marker,"")),"")</f>
        <v/>
      </c>
      <c r="W22" s="15" t="str">
        <f ca="1">IFERROR(IF(LEN(Milestones[[#This Row],[No. Days]])=0,"",IF(AND(W$5=$D22,$E22=1),Milestone_Marker,"")),"")</f>
        <v/>
      </c>
      <c r="X22" s="15" t="str">
        <f ca="1">IFERROR(IF(LEN(Milestones[[#This Row],[No. Days]])=0,"",IF(AND(X$5=$D22,$E22=1),Milestone_Marker,"")),"")</f>
        <v/>
      </c>
      <c r="Y22" s="15" t="str">
        <f ca="1">IFERROR(IF(LEN(Milestones[[#This Row],[No. Days]])=0,"",IF(AND(Y$5=$D22,$E22=1),Milestone_Marker,"")),"")</f>
        <v/>
      </c>
      <c r="Z22" s="15" t="str">
        <f ca="1">IFERROR(IF(LEN(Milestones[[#This Row],[No. Days]])=0,"",IF(AND(Z$5=$D22,$E22=1),Milestone_Marker,"")),"")</f>
        <v/>
      </c>
      <c r="AA22" s="15" t="str">
        <f ca="1">IFERROR(IF(LEN(Milestones[[#This Row],[No. Days]])=0,"",IF(AND(AA$5=$D22,$E22=1),Milestone_Marker,"")),"")</f>
        <v/>
      </c>
      <c r="AB22" s="15" t="str">
        <f ca="1">IFERROR(IF(LEN(Milestones[[#This Row],[No. Days]])=0,"",IF(AND(AB$5=$D22,$E22=1),Milestone_Marker,"")),"")</f>
        <v/>
      </c>
      <c r="AC22" s="15" t="str">
        <f ca="1">IFERROR(IF(LEN(Milestones[[#This Row],[No. Days]])=0,"",IF(AND(AC$5=$D22,$E22=1),Milestone_Marker,"")),"")</f>
        <v/>
      </c>
      <c r="AD22" s="15" t="str">
        <f ca="1">IFERROR(IF(LEN(Milestones[[#This Row],[No. Days]])=0,"",IF(AND(AD$5=$D22,$E22=1),Milestone_Marker,"")),"")</f>
        <v/>
      </c>
      <c r="AE22" s="15" t="str">
        <f ca="1">IFERROR(IF(LEN(Milestones[[#This Row],[No. Days]])=0,"",IF(AND(AE$5=$D22,$E22=1),Milestone_Marker,"")),"")</f>
        <v/>
      </c>
      <c r="AF22" s="15" t="str">
        <f ca="1">IFERROR(IF(LEN(Milestones[[#This Row],[No. Days]])=0,"",IF(AND(AF$5=$D22,$E22=1),Milestone_Marker,"")),"")</f>
        <v/>
      </c>
      <c r="AG22" s="15" t="str">
        <f ca="1">IFERROR(IF(LEN(Milestones[[#This Row],[No. Days]])=0,"",IF(AND(AG$5=$D22,$E22=1),Milestone_Marker,"")),"")</f>
        <v/>
      </c>
      <c r="AH22" s="15" t="str">
        <f ca="1">IFERROR(IF(LEN(Milestones[[#This Row],[No. Days]])=0,"",IF(AND(AH$5=$D22,$E22=1),Milestone_Marker,"")),"")</f>
        <v/>
      </c>
      <c r="AI22" s="15" t="str">
        <f ca="1">IFERROR(IF(LEN(Milestones[[#This Row],[No. Days]])=0,"",IF(AND(AI$5=$D22,$E22=1),Milestone_Marker,"")),"")</f>
        <v/>
      </c>
      <c r="AJ22" s="15" t="str">
        <f ca="1">IFERROR(IF(LEN(Milestones[[#This Row],[No. Days]])=0,"",IF(AND(AJ$5=$D22,$E22=1),Milestone_Marker,"")),"")</f>
        <v/>
      </c>
      <c r="AK22" s="15" t="str">
        <f ca="1">IFERROR(IF(LEN(Milestones[[#This Row],[No. Days]])=0,"",IF(AND(AK$5=$D22,$E22=1),Milestone_Marker,"")),"")</f>
        <v/>
      </c>
      <c r="AL22" s="15" t="str">
        <f ca="1">IFERROR(IF(LEN(Milestones[[#This Row],[No. Days]])=0,"",IF(AND(AL$5=$D22,$E22=1),Milestone_Marker,"")),"")</f>
        <v/>
      </c>
      <c r="AM22" s="15" t="str">
        <f ca="1">IFERROR(IF(LEN(Milestones[[#This Row],[No. Days]])=0,"",IF(AND(AM$5=$D22,$E22=1),Milestone_Marker,"")),"")</f>
        <v/>
      </c>
      <c r="AN22" s="15" t="str">
        <f ca="1">IFERROR(IF(LEN(Milestones[[#This Row],[No. Days]])=0,"",IF(AND(AN$5=$D22,$E22=1),Milestone_Marker,"")),"")</f>
        <v/>
      </c>
      <c r="AO22" s="15" t="str">
        <f ca="1">IFERROR(IF(LEN(Milestones[[#This Row],[No. Days]])=0,"",IF(AND(AO$5=$D22,$E22=1),Milestone_Marker,"")),"")</f>
        <v/>
      </c>
      <c r="AP22" s="15" t="str">
        <f ca="1">IFERROR(IF(LEN(Milestones[[#This Row],[No. Days]])=0,"",IF(AND(AP$5=$D22,$E22=1),Milestone_Marker,"")),"")</f>
        <v/>
      </c>
      <c r="AQ22" s="15" t="str">
        <f ca="1">IFERROR(IF(LEN(Milestones[[#This Row],[No. Days]])=0,"",IF(AND(AQ$5=$D22,$E22=1),Milestone_Marker,"")),"")</f>
        <v/>
      </c>
      <c r="AR22" s="15" t="str">
        <f ca="1">IFERROR(IF(LEN(Milestones[[#This Row],[No. Days]])=0,"",IF(AND(AR$5=$D22,$E22=1),Milestone_Marker,"")),"")</f>
        <v/>
      </c>
      <c r="AS22" s="15" t="str">
        <f ca="1">IFERROR(IF(LEN(Milestones[[#This Row],[No. Days]])=0,"",IF(AND(AS$5=$D22,$E22=1),Milestone_Marker,"")),"")</f>
        <v/>
      </c>
      <c r="AT22" s="15" t="str">
        <f ca="1">IFERROR(IF(LEN(Milestones[[#This Row],[No. Days]])=0,"",IF(AND(AT$5=$D22,$E22=1),Milestone_Marker,"")),"")</f>
        <v/>
      </c>
      <c r="AU22" s="15" t="str">
        <f ca="1">IFERROR(IF(LEN(Milestones[[#This Row],[No. Days]])=0,"",IF(AND(AU$5=$D22,$E22=1),Milestone_Marker,"")),"")</f>
        <v/>
      </c>
      <c r="AV22" s="15" t="str">
        <f ca="1">IFERROR(IF(LEN(Milestones[[#This Row],[No. Days]])=0,"",IF(AND(AV$5=$D22,$E22=1),Milestone_Marker,"")),"")</f>
        <v/>
      </c>
      <c r="AW22" s="15" t="str">
        <f ca="1">IFERROR(IF(LEN(Milestones[[#This Row],[No. Days]])=0,"",IF(AND(AW$5=$D22,$E22=1),Milestone_Marker,"")),"")</f>
        <v/>
      </c>
      <c r="AX22" s="15" t="str">
        <f ca="1">IFERROR(IF(LEN(Milestones[[#This Row],[No. Days]])=0,"",IF(AND(AX$5=$D22,$E22=1),Milestone_Marker,"")),"")</f>
        <v/>
      </c>
      <c r="AY22" s="15" t="str">
        <f ca="1">IFERROR(IF(LEN(Milestones[[#This Row],[No. Days]])=0,"",IF(AND(AY$5=$D22,$E22=1),Milestone_Marker,"")),"")</f>
        <v/>
      </c>
      <c r="AZ22" s="15" t="str">
        <f ca="1">IFERROR(IF(LEN(Milestones[[#This Row],[No. Days]])=0,"",IF(AND(AZ$5=$D22,$E22=1),Milestone_Marker,"")),"")</f>
        <v/>
      </c>
      <c r="BA22" s="15" t="str">
        <f ca="1">IFERROR(IF(LEN(Milestones[[#This Row],[No. Days]])=0,"",IF(AND(BA$5=$D22,$E22=1),Milestone_Marker,"")),"")</f>
        <v/>
      </c>
      <c r="BB22" s="15" t="str">
        <f ca="1">IFERROR(IF(LEN(Milestones[[#This Row],[No. Days]])=0,"",IF(AND(BB$5=$D22,$E22=1),Milestone_Marker,"")),"")</f>
        <v/>
      </c>
      <c r="BC22" s="15" t="str">
        <f ca="1">IFERROR(IF(LEN(Milestones[[#This Row],[No. Days]])=0,"",IF(AND(BC$5=$D22,$E22=1),Milestone_Marker,"")),"")</f>
        <v/>
      </c>
      <c r="BD22" s="15" t="str">
        <f ca="1">IFERROR(IF(LEN(Milestones[[#This Row],[No. Days]])=0,"",IF(AND(BD$5=$D22,$E22=1),Milestone_Marker,"")),"")</f>
        <v/>
      </c>
      <c r="BE22" s="15" t="str">
        <f ca="1">IFERROR(IF(LEN(Milestones[[#This Row],[No. Days]])=0,"",IF(AND(BE$5=$D22,$E22=1),Milestone_Marker,"")),"")</f>
        <v/>
      </c>
      <c r="BF22" s="15" t="str">
        <f ca="1">IFERROR(IF(LEN(Milestones[[#This Row],[No. Days]])=0,"",IF(AND(BF$5=$D22,$E22=1),Milestone_Marker,"")),"")</f>
        <v/>
      </c>
      <c r="BG22" s="15" t="str">
        <f ca="1">IFERROR(IF(LEN(Milestones[[#This Row],[No. Days]])=0,"",IF(AND(BG$5=$D22,$E22=1),Milestone_Marker,"")),"")</f>
        <v/>
      </c>
      <c r="BH22" s="15" t="str">
        <f ca="1">IFERROR(IF(LEN(Milestones[[#This Row],[No. Days]])=0,"",IF(AND(BH$5=$D22,$E22=1),Milestone_Marker,"")),"")</f>
        <v/>
      </c>
      <c r="BI22" s="15" t="str">
        <f ca="1">IFERROR(IF(LEN(Milestones[[#This Row],[No. Days]])=0,"",IF(AND(BI$5=$D22,$E22=1),Milestone_Marker,"")),"")</f>
        <v/>
      </c>
      <c r="BJ22" s="15" t="str">
        <f ca="1">IFERROR(IF(LEN(Milestones[[#This Row],[No. Days]])=0,"",IF(AND(BJ$5=$D22,$E22=1),Milestone_Marker,"")),"")</f>
        <v/>
      </c>
    </row>
    <row r="23" spans="1:62" s="1" customFormat="1" ht="39.75" customHeight="1" x14ac:dyDescent="0.25">
      <c r="A23" s="9"/>
      <c r="B23" s="62" t="s">
        <v>39</v>
      </c>
      <c r="C23" s="63" t="s">
        <v>76</v>
      </c>
      <c r="D23" s="59">
        <v>44198</v>
      </c>
      <c r="E23" s="60">
        <v>1</v>
      </c>
      <c r="F23" s="12"/>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row>
    <row r="24" spans="1:62" s="35" customFormat="1" ht="39.75" customHeight="1" x14ac:dyDescent="0.25">
      <c r="A24" s="32"/>
      <c r="B24" s="62" t="s">
        <v>40</v>
      </c>
      <c r="C24" s="63" t="s">
        <v>41</v>
      </c>
      <c r="D24" s="59">
        <v>44200</v>
      </c>
      <c r="E24" s="60">
        <v>1</v>
      </c>
      <c r="F24" s="33"/>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row>
    <row r="25" spans="1:62" s="1" customFormat="1" ht="39.75" customHeight="1" x14ac:dyDescent="0.25">
      <c r="A25" s="9"/>
      <c r="B25" s="62" t="s">
        <v>38</v>
      </c>
      <c r="C25" s="63" t="s">
        <v>76</v>
      </c>
      <c r="D25" s="59">
        <v>44200</v>
      </c>
      <c r="E25" s="60">
        <v>7</v>
      </c>
      <c r="F25" s="12"/>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row>
    <row r="26" spans="1:62" s="1" customFormat="1" ht="50.25" customHeight="1" x14ac:dyDescent="0.25">
      <c r="A26" s="9"/>
      <c r="B26" s="62" t="s">
        <v>53</v>
      </c>
      <c r="C26" s="63" t="s">
        <v>51</v>
      </c>
      <c r="D26" s="59">
        <v>44202</v>
      </c>
      <c r="E26" s="60">
        <v>7</v>
      </c>
      <c r="F26" s="12"/>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row>
    <row r="27" spans="1:62" s="1" customFormat="1" ht="36" customHeight="1" x14ac:dyDescent="0.25">
      <c r="A27" s="8"/>
      <c r="B27" s="62" t="s">
        <v>30</v>
      </c>
      <c r="C27" s="63" t="s">
        <v>77</v>
      </c>
      <c r="D27" s="59">
        <v>44203</v>
      </c>
      <c r="E27" s="60">
        <v>21</v>
      </c>
      <c r="F27" s="12"/>
      <c r="G27" s="15" t="str">
        <f ca="1">IFERROR(IF(LEN(Milestones[[#This Row],[No. Days]])=0,"",IF(AND(G$5=$D27,$E27=1),Milestone_Marker,"")),"")</f>
        <v/>
      </c>
      <c r="H27" s="15" t="str">
        <f ca="1">IFERROR(IF(LEN(Milestones[[#This Row],[No. Days]])=0,"",IF(AND(H$5=$D27,$E27=1),Milestone_Marker,"")),"")</f>
        <v/>
      </c>
      <c r="I27" s="15" t="str">
        <f ca="1">IFERROR(IF(LEN(Milestones[[#This Row],[No. Days]])=0,"",IF(AND(I$5=$D27,$E27=1),Milestone_Marker,"")),"")</f>
        <v/>
      </c>
      <c r="J27" s="15" t="str">
        <f ca="1">IFERROR(IF(LEN(Milestones[[#This Row],[No. Days]])=0,"",IF(AND(J$5=$D27,$E27=1),Milestone_Marker,"")),"")</f>
        <v/>
      </c>
      <c r="K27" s="15" t="str">
        <f ca="1">IFERROR(IF(LEN(Milestones[[#This Row],[No. Days]])=0,"",IF(AND(K$5=$D27,$E27=1),Milestone_Marker,"")),"")</f>
        <v/>
      </c>
      <c r="L27" s="15" t="str">
        <f ca="1">IFERROR(IF(LEN(Milestones[[#This Row],[No. Days]])=0,"",IF(AND(L$5=$D27,$E27=1),Milestone_Marker,"")),"")</f>
        <v/>
      </c>
      <c r="M27" s="15" t="str">
        <f ca="1">IFERROR(IF(LEN(Milestones[[#This Row],[No. Days]])=0,"",IF(AND(M$5=$D27,$E27=1),Milestone_Marker,"")),"")</f>
        <v/>
      </c>
      <c r="N27" s="15" t="str">
        <f ca="1">IFERROR(IF(LEN(Milestones[[#This Row],[No. Days]])=0,"",IF(AND(N$5=$D27,$E27=1),Milestone_Marker,"")),"")</f>
        <v/>
      </c>
      <c r="O27" s="15" t="str">
        <f ca="1">IFERROR(IF(LEN(Milestones[[#This Row],[No. Days]])=0,"",IF(AND(O$5=$D27,$E27=1),Milestone_Marker,"")),"")</f>
        <v/>
      </c>
      <c r="P27" s="15" t="str">
        <f ca="1">IFERROR(IF(LEN(Milestones[[#This Row],[No. Days]])=0,"",IF(AND(P$5=$D27,$E27=1),Milestone_Marker,"")),"")</f>
        <v/>
      </c>
      <c r="Q27" s="15" t="str">
        <f ca="1">IFERROR(IF(LEN(Milestones[[#This Row],[No. Days]])=0,"",IF(AND(Q$5=$D27,$E27=1),Milestone_Marker,"")),"")</f>
        <v/>
      </c>
      <c r="R27" s="15" t="str">
        <f ca="1">IFERROR(IF(LEN(Milestones[[#This Row],[No. Days]])=0,"",IF(AND(R$5=$D27,$E27=1),Milestone_Marker,"")),"")</f>
        <v/>
      </c>
      <c r="S27" s="15" t="str">
        <f ca="1">IFERROR(IF(LEN(Milestones[[#This Row],[No. Days]])=0,"",IF(AND(S$5=$D27,$E27=1),Milestone_Marker,"")),"")</f>
        <v/>
      </c>
      <c r="T27" s="15" t="str">
        <f ca="1">IFERROR(IF(LEN(Milestones[[#This Row],[No. Days]])=0,"",IF(AND(T$5=$D27,$E27=1),Milestone_Marker,"")),"")</f>
        <v/>
      </c>
      <c r="U27" s="15" t="str">
        <f ca="1">IFERROR(IF(LEN(Milestones[[#This Row],[No. Days]])=0,"",IF(AND(U$5=$D27,$E27=1),Milestone_Marker,"")),"")</f>
        <v/>
      </c>
      <c r="V27" s="15" t="str">
        <f ca="1">IFERROR(IF(LEN(Milestones[[#This Row],[No. Days]])=0,"",IF(AND(V$5=$D27,$E27=1),Milestone_Marker,"")),"")</f>
        <v/>
      </c>
      <c r="W27" s="15" t="str">
        <f ca="1">IFERROR(IF(LEN(Milestones[[#This Row],[No. Days]])=0,"",IF(AND(W$5=$D27,$E27=1),Milestone_Marker,"")),"")</f>
        <v/>
      </c>
      <c r="X27" s="15" t="str">
        <f ca="1">IFERROR(IF(LEN(Milestones[[#This Row],[No. Days]])=0,"",IF(AND(X$5=$D27,$E27=1),Milestone_Marker,"")),"")</f>
        <v/>
      </c>
      <c r="Y27" s="15" t="str">
        <f ca="1">IFERROR(IF(LEN(Milestones[[#This Row],[No. Days]])=0,"",IF(AND(Y$5=$D27,$E27=1),Milestone_Marker,"")),"")</f>
        <v/>
      </c>
      <c r="Z27" s="15" t="str">
        <f ca="1">IFERROR(IF(LEN(Milestones[[#This Row],[No. Days]])=0,"",IF(AND(Z$5=$D27,$E27=1),Milestone_Marker,"")),"")</f>
        <v/>
      </c>
      <c r="AA27" s="15" t="str">
        <f ca="1">IFERROR(IF(LEN(Milestones[[#This Row],[No. Days]])=0,"",IF(AND(AA$5=$D27,$E27=1),Milestone_Marker,"")),"")</f>
        <v/>
      </c>
      <c r="AB27" s="15" t="str">
        <f ca="1">IFERROR(IF(LEN(Milestones[[#This Row],[No. Days]])=0,"",IF(AND(AB$5=$D27,$E27=1),Milestone_Marker,"")),"")</f>
        <v/>
      </c>
      <c r="AC27" s="15" t="str">
        <f ca="1">IFERROR(IF(LEN(Milestones[[#This Row],[No. Days]])=0,"",IF(AND(AC$5=$D27,$E27=1),Milestone_Marker,"")),"")</f>
        <v/>
      </c>
      <c r="AD27" s="15" t="str">
        <f ca="1">IFERROR(IF(LEN(Milestones[[#This Row],[No. Days]])=0,"",IF(AND(AD$5=$D27,$E27=1),Milestone_Marker,"")),"")</f>
        <v/>
      </c>
      <c r="AE27" s="15" t="str">
        <f ca="1">IFERROR(IF(LEN(Milestones[[#This Row],[No. Days]])=0,"",IF(AND(AE$5=$D27,$E27=1),Milestone_Marker,"")),"")</f>
        <v/>
      </c>
      <c r="AF27" s="15" t="str">
        <f ca="1">IFERROR(IF(LEN(Milestones[[#This Row],[No. Days]])=0,"",IF(AND(AF$5=$D27,$E27=1),Milestone_Marker,"")),"")</f>
        <v/>
      </c>
      <c r="AG27" s="15" t="str">
        <f ca="1">IFERROR(IF(LEN(Milestones[[#This Row],[No. Days]])=0,"",IF(AND(AG$5=$D27,$E27=1),Milestone_Marker,"")),"")</f>
        <v/>
      </c>
      <c r="AH27" s="15" t="str">
        <f ca="1">IFERROR(IF(LEN(Milestones[[#This Row],[No. Days]])=0,"",IF(AND(AH$5=$D27,$E27=1),Milestone_Marker,"")),"")</f>
        <v/>
      </c>
      <c r="AI27" s="15" t="str">
        <f ca="1">IFERROR(IF(LEN(Milestones[[#This Row],[No. Days]])=0,"",IF(AND(AI$5=$D27,$E27=1),Milestone_Marker,"")),"")</f>
        <v/>
      </c>
      <c r="AJ27" s="15" t="str">
        <f ca="1">IFERROR(IF(LEN(Milestones[[#This Row],[No. Days]])=0,"",IF(AND(AJ$5=$D27,$E27=1),Milestone_Marker,"")),"")</f>
        <v/>
      </c>
      <c r="AK27" s="15" t="str">
        <f ca="1">IFERROR(IF(LEN(Milestones[[#This Row],[No. Days]])=0,"",IF(AND(AK$5=$D27,$E27=1),Milestone_Marker,"")),"")</f>
        <v/>
      </c>
      <c r="AL27" s="15" t="str">
        <f ca="1">IFERROR(IF(LEN(Milestones[[#This Row],[No. Days]])=0,"",IF(AND(AL$5=$D27,$E27=1),Milestone_Marker,"")),"")</f>
        <v/>
      </c>
      <c r="AM27" s="15" t="str">
        <f ca="1">IFERROR(IF(LEN(Milestones[[#This Row],[No. Days]])=0,"",IF(AND(AM$5=$D27,$E27=1),Milestone_Marker,"")),"")</f>
        <v/>
      </c>
      <c r="AN27" s="15" t="str">
        <f ca="1">IFERROR(IF(LEN(Milestones[[#This Row],[No. Days]])=0,"",IF(AND(AN$5=$D27,$E27=1),Milestone_Marker,"")),"")</f>
        <v/>
      </c>
      <c r="AO27" s="15" t="str">
        <f ca="1">IFERROR(IF(LEN(Milestones[[#This Row],[No. Days]])=0,"",IF(AND(AO$5=$D27,$E27=1),Milestone_Marker,"")),"")</f>
        <v/>
      </c>
      <c r="AP27" s="15" t="str">
        <f ca="1">IFERROR(IF(LEN(Milestones[[#This Row],[No. Days]])=0,"",IF(AND(AP$5=$D27,$E27=1),Milestone_Marker,"")),"")</f>
        <v/>
      </c>
      <c r="AQ27" s="15" t="str">
        <f ca="1">IFERROR(IF(LEN(Milestones[[#This Row],[No. Days]])=0,"",IF(AND(AQ$5=$D27,$E27=1),Milestone_Marker,"")),"")</f>
        <v/>
      </c>
      <c r="AR27" s="15" t="str">
        <f ca="1">IFERROR(IF(LEN(Milestones[[#This Row],[No. Days]])=0,"",IF(AND(AR$5=$D27,$E27=1),Milestone_Marker,"")),"")</f>
        <v/>
      </c>
      <c r="AS27" s="15" t="str">
        <f ca="1">IFERROR(IF(LEN(Milestones[[#This Row],[No. Days]])=0,"",IF(AND(AS$5=$D27,$E27=1),Milestone_Marker,"")),"")</f>
        <v/>
      </c>
      <c r="AT27" s="15" t="str">
        <f ca="1">IFERROR(IF(LEN(Milestones[[#This Row],[No. Days]])=0,"",IF(AND(AT$5=$D27,$E27=1),Milestone_Marker,"")),"")</f>
        <v/>
      </c>
      <c r="AU27" s="15" t="str">
        <f ca="1">IFERROR(IF(LEN(Milestones[[#This Row],[No. Days]])=0,"",IF(AND(AU$5=$D27,$E27=1),Milestone_Marker,"")),"")</f>
        <v/>
      </c>
      <c r="AV27" s="15" t="str">
        <f ca="1">IFERROR(IF(LEN(Milestones[[#This Row],[No. Days]])=0,"",IF(AND(AV$5=$D27,$E27=1),Milestone_Marker,"")),"")</f>
        <v/>
      </c>
      <c r="AW27" s="15" t="str">
        <f ca="1">IFERROR(IF(LEN(Milestones[[#This Row],[No. Days]])=0,"",IF(AND(AW$5=$D27,$E27=1),Milestone_Marker,"")),"")</f>
        <v/>
      </c>
      <c r="AX27" s="15" t="str">
        <f ca="1">IFERROR(IF(LEN(Milestones[[#This Row],[No. Days]])=0,"",IF(AND(AX$5=$D27,$E27=1),Milestone_Marker,"")),"")</f>
        <v/>
      </c>
      <c r="AY27" s="15" t="str">
        <f ca="1">IFERROR(IF(LEN(Milestones[[#This Row],[No. Days]])=0,"",IF(AND(AY$5=$D27,$E27=1),Milestone_Marker,"")),"")</f>
        <v/>
      </c>
      <c r="AZ27" s="15" t="str">
        <f ca="1">IFERROR(IF(LEN(Milestones[[#This Row],[No. Days]])=0,"",IF(AND(AZ$5=$D27,$E27=1),Milestone_Marker,"")),"")</f>
        <v/>
      </c>
      <c r="BA27" s="15" t="str">
        <f ca="1">IFERROR(IF(LEN(Milestones[[#This Row],[No. Days]])=0,"",IF(AND(BA$5=$D27,$E27=1),Milestone_Marker,"")),"")</f>
        <v/>
      </c>
      <c r="BB27" s="15" t="str">
        <f ca="1">IFERROR(IF(LEN(Milestones[[#This Row],[No. Days]])=0,"",IF(AND(BB$5=$D27,$E27=1),Milestone_Marker,"")),"")</f>
        <v/>
      </c>
      <c r="BC27" s="15" t="str">
        <f ca="1">IFERROR(IF(LEN(Milestones[[#This Row],[No. Days]])=0,"",IF(AND(BC$5=$D27,$E27=1),Milestone_Marker,"")),"")</f>
        <v/>
      </c>
      <c r="BD27" s="15" t="str">
        <f ca="1">IFERROR(IF(LEN(Milestones[[#This Row],[No. Days]])=0,"",IF(AND(BD$5=$D27,$E27=1),Milestone_Marker,"")),"")</f>
        <v/>
      </c>
      <c r="BE27" s="15" t="str">
        <f ca="1">IFERROR(IF(LEN(Milestones[[#This Row],[No. Days]])=0,"",IF(AND(BE$5=$D27,$E27=1),Milestone_Marker,"")),"")</f>
        <v/>
      </c>
      <c r="BF27" s="15" t="str">
        <f ca="1">IFERROR(IF(LEN(Milestones[[#This Row],[No. Days]])=0,"",IF(AND(BF$5=$D27,$E27=1),Milestone_Marker,"")),"")</f>
        <v/>
      </c>
      <c r="BG27" s="15" t="str">
        <f ca="1">IFERROR(IF(LEN(Milestones[[#This Row],[No. Days]])=0,"",IF(AND(BG$5=$D27,$E27=1),Milestone_Marker,"")),"")</f>
        <v/>
      </c>
      <c r="BH27" s="15" t="str">
        <f ca="1">IFERROR(IF(LEN(Milestones[[#This Row],[No. Days]])=0,"",IF(AND(BH$5=$D27,$E27=1),Milestone_Marker,"")),"")</f>
        <v/>
      </c>
      <c r="BI27" s="15" t="str">
        <f ca="1">IFERROR(IF(LEN(Milestones[[#This Row],[No. Days]])=0,"",IF(AND(BI$5=$D27,$E27=1),Milestone_Marker,"")),"")</f>
        <v/>
      </c>
      <c r="BJ27" s="15" t="str">
        <f ca="1">IFERROR(IF(LEN(Milestones[[#This Row],[No. Days]])=0,"",IF(AND(BJ$5=$D27,$E27=1),Milestone_Marker,"")),"")</f>
        <v/>
      </c>
    </row>
    <row r="28" spans="1:62" s="1" customFormat="1" ht="33" customHeight="1" x14ac:dyDescent="0.25">
      <c r="A28" s="8"/>
      <c r="B28" s="62" t="s">
        <v>31</v>
      </c>
      <c r="C28" s="63" t="s">
        <v>78</v>
      </c>
      <c r="D28" s="59">
        <v>44228</v>
      </c>
      <c r="E28" s="60">
        <v>1</v>
      </c>
      <c r="F28" s="12"/>
      <c r="G28" s="15" t="str">
        <f ca="1">IFERROR(IF(LEN(Milestones[[#This Row],[No. Days]])=0,"",IF(AND(G$5=$D28,$E28=1),Milestone_Marker,"")),"")</f>
        <v/>
      </c>
      <c r="H28" s="15" t="str">
        <f ca="1">IFERROR(IF(LEN(Milestones[[#This Row],[No. Days]])=0,"",IF(AND(H$5=$D28,$E28=1),Milestone_Marker,"")),"")</f>
        <v/>
      </c>
      <c r="I28" s="15" t="str">
        <f ca="1">IFERROR(IF(LEN(Milestones[[#This Row],[No. Days]])=0,"",IF(AND(I$5=$D28,$E28=1),Milestone_Marker,"")),"")</f>
        <v/>
      </c>
      <c r="J28" s="15" t="str">
        <f ca="1">IFERROR(IF(LEN(Milestones[[#This Row],[No. Days]])=0,"",IF(AND(J$5=$D28,$E28=1),Milestone_Marker,"")),"")</f>
        <v/>
      </c>
      <c r="K28" s="15" t="str">
        <f ca="1">IFERROR(IF(LEN(Milestones[[#This Row],[No. Days]])=0,"",IF(AND(K$5=$D28,$E28=1),Milestone_Marker,"")),"")</f>
        <v/>
      </c>
      <c r="L28" s="15" t="str">
        <f ca="1">IFERROR(IF(LEN(Milestones[[#This Row],[No. Days]])=0,"",IF(AND(L$5=$D28,$E28=1),Milestone_Marker,"")),"")</f>
        <v/>
      </c>
      <c r="M28" s="15" t="str">
        <f ca="1">IFERROR(IF(LEN(Milestones[[#This Row],[No. Days]])=0,"",IF(AND(M$5=$D28,$E28=1),Milestone_Marker,"")),"")</f>
        <v/>
      </c>
      <c r="N28" s="15" t="str">
        <f ca="1">IFERROR(IF(LEN(Milestones[[#This Row],[No. Days]])=0,"",IF(AND(N$5=$D28,$E28=1),Milestone_Marker,"")),"")</f>
        <v/>
      </c>
      <c r="O28" s="15" t="str">
        <f ca="1">IFERROR(IF(LEN(Milestones[[#This Row],[No. Days]])=0,"",IF(AND(O$5=$D28,$E28=1),Milestone_Marker,"")),"")</f>
        <v/>
      </c>
      <c r="P28" s="15" t="str">
        <f ca="1">IFERROR(IF(LEN(Milestones[[#This Row],[No. Days]])=0,"",IF(AND(P$5=$D28,$E28=1),Milestone_Marker,"")),"")</f>
        <v/>
      </c>
      <c r="Q28" s="15" t="str">
        <f ca="1">IFERROR(IF(LEN(Milestones[[#This Row],[No. Days]])=0,"",IF(AND(Q$5=$D28,$E28=1),Milestone_Marker,"")),"")</f>
        <v/>
      </c>
      <c r="R28" s="15" t="str">
        <f ca="1">IFERROR(IF(LEN(Milestones[[#This Row],[No. Days]])=0,"",IF(AND(R$5=$D28,$E28=1),Milestone_Marker,"")),"")</f>
        <v/>
      </c>
      <c r="S28" s="15" t="str">
        <f ca="1">IFERROR(IF(LEN(Milestones[[#This Row],[No. Days]])=0,"",IF(AND(S$5=$D28,$E28=1),Milestone_Marker,"")),"")</f>
        <v/>
      </c>
      <c r="T28" s="15" t="str">
        <f ca="1">IFERROR(IF(LEN(Milestones[[#This Row],[No. Days]])=0,"",IF(AND(T$5=$D28,$E28=1),Milestone_Marker,"")),"")</f>
        <v/>
      </c>
      <c r="U28" s="15" t="str">
        <f ca="1">IFERROR(IF(LEN(Milestones[[#This Row],[No. Days]])=0,"",IF(AND(U$5=$D28,$E28=1),Milestone_Marker,"")),"")</f>
        <v/>
      </c>
      <c r="V28" s="15" t="str">
        <f ca="1">IFERROR(IF(LEN(Milestones[[#This Row],[No. Days]])=0,"",IF(AND(V$5=$D28,$E28=1),Milestone_Marker,"")),"")</f>
        <v/>
      </c>
      <c r="W28" s="15" t="str">
        <f ca="1">IFERROR(IF(LEN(Milestones[[#This Row],[No. Days]])=0,"",IF(AND(W$5=$D28,$E28=1),Milestone_Marker,"")),"")</f>
        <v/>
      </c>
      <c r="X28" s="15" t="str">
        <f ca="1">IFERROR(IF(LEN(Milestones[[#This Row],[No. Days]])=0,"",IF(AND(X$5=$D28,$E28=1),Milestone_Marker,"")),"")</f>
        <v/>
      </c>
      <c r="Y28" s="15" t="str">
        <f ca="1">IFERROR(IF(LEN(Milestones[[#This Row],[No. Days]])=0,"",IF(AND(Y$5=$D28,$E28=1),Milestone_Marker,"")),"")</f>
        <v/>
      </c>
      <c r="Z28" s="15" t="str">
        <f ca="1">IFERROR(IF(LEN(Milestones[[#This Row],[No. Days]])=0,"",IF(AND(Z$5=$D28,$E28=1),Milestone_Marker,"")),"")</f>
        <v/>
      </c>
      <c r="AA28" s="15" t="str">
        <f ca="1">IFERROR(IF(LEN(Milestones[[#This Row],[No. Days]])=0,"",IF(AND(AA$5=$D28,$E28=1),Milestone_Marker,"")),"")</f>
        <v/>
      </c>
      <c r="AB28" s="15" t="str">
        <f ca="1">IFERROR(IF(LEN(Milestones[[#This Row],[No. Days]])=0,"",IF(AND(AB$5=$D28,$E28=1),Milestone_Marker,"")),"")</f>
        <v/>
      </c>
      <c r="AC28" s="15" t="str">
        <f ca="1">IFERROR(IF(LEN(Milestones[[#This Row],[No. Days]])=0,"",IF(AND(AC$5=$D28,$E28=1),Milestone_Marker,"")),"")</f>
        <v/>
      </c>
      <c r="AD28" s="15" t="str">
        <f ca="1">IFERROR(IF(LEN(Milestones[[#This Row],[No. Days]])=0,"",IF(AND(AD$5=$D28,$E28=1),Milestone_Marker,"")),"")</f>
        <v/>
      </c>
      <c r="AE28" s="15" t="str">
        <f ca="1">IFERROR(IF(LEN(Milestones[[#This Row],[No. Days]])=0,"",IF(AND(AE$5=$D28,$E28=1),Milestone_Marker,"")),"")</f>
        <v/>
      </c>
      <c r="AF28" s="15" t="str">
        <f ca="1">IFERROR(IF(LEN(Milestones[[#This Row],[No. Days]])=0,"",IF(AND(AF$5=$D28,$E28=1),Milestone_Marker,"")),"")</f>
        <v/>
      </c>
      <c r="AG28" s="15" t="str">
        <f ca="1">IFERROR(IF(LEN(Milestones[[#This Row],[No. Days]])=0,"",IF(AND(AG$5=$D28,$E28=1),Milestone_Marker,"")),"")</f>
        <v/>
      </c>
      <c r="AH28" s="15" t="str">
        <f ca="1">IFERROR(IF(LEN(Milestones[[#This Row],[No. Days]])=0,"",IF(AND(AH$5=$D28,$E28=1),Milestone_Marker,"")),"")</f>
        <v/>
      </c>
      <c r="AI28" s="15" t="str">
        <f ca="1">IFERROR(IF(LEN(Milestones[[#This Row],[No. Days]])=0,"",IF(AND(AI$5=$D28,$E28=1),Milestone_Marker,"")),"")</f>
        <v/>
      </c>
      <c r="AJ28" s="15" t="str">
        <f ca="1">IFERROR(IF(LEN(Milestones[[#This Row],[No. Days]])=0,"",IF(AND(AJ$5=$D28,$E28=1),Milestone_Marker,"")),"")</f>
        <v/>
      </c>
      <c r="AK28" s="15" t="str">
        <f ca="1">IFERROR(IF(LEN(Milestones[[#This Row],[No. Days]])=0,"",IF(AND(AK$5=$D28,$E28=1),Milestone_Marker,"")),"")</f>
        <v/>
      </c>
      <c r="AL28" s="15" t="str">
        <f ca="1">IFERROR(IF(LEN(Milestones[[#This Row],[No. Days]])=0,"",IF(AND(AL$5=$D28,$E28=1),Milestone_Marker,"")),"")</f>
        <v/>
      </c>
      <c r="AM28" s="15" t="str">
        <f ca="1">IFERROR(IF(LEN(Milestones[[#This Row],[No. Days]])=0,"",IF(AND(AM$5=$D28,$E28=1),Milestone_Marker,"")),"")</f>
        <v/>
      </c>
      <c r="AN28" s="15" t="str">
        <f ca="1">IFERROR(IF(LEN(Milestones[[#This Row],[No. Days]])=0,"",IF(AND(AN$5=$D28,$E28=1),Milestone_Marker,"")),"")</f>
        <v/>
      </c>
      <c r="AO28" s="15" t="str">
        <f ca="1">IFERROR(IF(LEN(Milestones[[#This Row],[No. Days]])=0,"",IF(AND(AO$5=$D28,$E28=1),Milestone_Marker,"")),"")</f>
        <v/>
      </c>
      <c r="AP28" s="15" t="str">
        <f ca="1">IFERROR(IF(LEN(Milestones[[#This Row],[No. Days]])=0,"",IF(AND(AP$5=$D28,$E28=1),Milestone_Marker,"")),"")</f>
        <v/>
      </c>
      <c r="AQ28" s="15" t="str">
        <f ca="1">IFERROR(IF(LEN(Milestones[[#This Row],[No. Days]])=0,"",IF(AND(AQ$5=$D28,$E28=1),Milestone_Marker,"")),"")</f>
        <v/>
      </c>
      <c r="AR28" s="15" t="str">
        <f ca="1">IFERROR(IF(LEN(Milestones[[#This Row],[No. Days]])=0,"",IF(AND(AR$5=$D28,$E28=1),Milestone_Marker,"")),"")</f>
        <v/>
      </c>
      <c r="AS28" s="15" t="str">
        <f ca="1">IFERROR(IF(LEN(Milestones[[#This Row],[No. Days]])=0,"",IF(AND(AS$5=$D28,$E28=1),Milestone_Marker,"")),"")</f>
        <v/>
      </c>
      <c r="AT28" s="15" t="str">
        <f ca="1">IFERROR(IF(LEN(Milestones[[#This Row],[No. Days]])=0,"",IF(AND(AT$5=$D28,$E28=1),Milestone_Marker,"")),"")</f>
        <v/>
      </c>
      <c r="AU28" s="15" t="str">
        <f ca="1">IFERROR(IF(LEN(Milestones[[#This Row],[No. Days]])=0,"",IF(AND(AU$5=$D28,$E28=1),Milestone_Marker,"")),"")</f>
        <v/>
      </c>
      <c r="AV28" s="15" t="str">
        <f ca="1">IFERROR(IF(LEN(Milestones[[#This Row],[No. Days]])=0,"",IF(AND(AV$5=$D28,$E28=1),Milestone_Marker,"")),"")</f>
        <v/>
      </c>
      <c r="AW28" s="15" t="str">
        <f ca="1">IFERROR(IF(LEN(Milestones[[#This Row],[No. Days]])=0,"",IF(AND(AW$5=$D28,$E28=1),Milestone_Marker,"")),"")</f>
        <v/>
      </c>
      <c r="AX28" s="15" t="str">
        <f ca="1">IFERROR(IF(LEN(Milestones[[#This Row],[No. Days]])=0,"",IF(AND(AX$5=$D28,$E28=1),Milestone_Marker,"")),"")</f>
        <v/>
      </c>
      <c r="AY28" s="15" t="str">
        <f ca="1">IFERROR(IF(LEN(Milestones[[#This Row],[No. Days]])=0,"",IF(AND(AY$5=$D28,$E28=1),Milestone_Marker,"")),"")</f>
        <v/>
      </c>
      <c r="AZ28" s="15" t="str">
        <f ca="1">IFERROR(IF(LEN(Milestones[[#This Row],[No. Days]])=0,"",IF(AND(AZ$5=$D28,$E28=1),Milestone_Marker,"")),"")</f>
        <v/>
      </c>
      <c r="BA28" s="15" t="str">
        <f ca="1">IFERROR(IF(LEN(Milestones[[#This Row],[No. Days]])=0,"",IF(AND(BA$5=$D28,$E28=1),Milestone_Marker,"")),"")</f>
        <v/>
      </c>
      <c r="BB28" s="15" t="str">
        <f ca="1">IFERROR(IF(LEN(Milestones[[#This Row],[No. Days]])=0,"",IF(AND(BB$5=$D28,$E28=1),Milestone_Marker,"")),"")</f>
        <v/>
      </c>
      <c r="BC28" s="15" t="str">
        <f ca="1">IFERROR(IF(LEN(Milestones[[#This Row],[No. Days]])=0,"",IF(AND(BC$5=$D28,$E28=1),Milestone_Marker,"")),"")</f>
        <v/>
      </c>
      <c r="BD28" s="15" t="str">
        <f ca="1">IFERROR(IF(LEN(Milestones[[#This Row],[No. Days]])=0,"",IF(AND(BD$5=$D28,$E28=1),Milestone_Marker,"")),"")</f>
        <v/>
      </c>
      <c r="BE28" s="15" t="str">
        <f ca="1">IFERROR(IF(LEN(Milestones[[#This Row],[No. Days]])=0,"",IF(AND(BE$5=$D28,$E28=1),Milestone_Marker,"")),"")</f>
        <v/>
      </c>
      <c r="BF28" s="15" t="str">
        <f ca="1">IFERROR(IF(LEN(Milestones[[#This Row],[No. Days]])=0,"",IF(AND(BF$5=$D28,$E28=1),Milestone_Marker,"")),"")</f>
        <v/>
      </c>
      <c r="BG28" s="15" t="str">
        <f ca="1">IFERROR(IF(LEN(Milestones[[#This Row],[No. Days]])=0,"",IF(AND(BG$5=$D28,$E28=1),Milestone_Marker,"")),"")</f>
        <v/>
      </c>
      <c r="BH28" s="15" t="str">
        <f ca="1">IFERROR(IF(LEN(Milestones[[#This Row],[No. Days]])=0,"",IF(AND(BH$5=$D28,$E28=1),Milestone_Marker,"")),"")</f>
        <v/>
      </c>
      <c r="BI28" s="15" t="str">
        <f ca="1">IFERROR(IF(LEN(Milestones[[#This Row],[No. Days]])=0,"",IF(AND(BI$5=$D28,$E28=1),Milestone_Marker,"")),"")</f>
        <v/>
      </c>
      <c r="BJ28" s="15" t="str">
        <f ca="1">IFERROR(IF(LEN(Milestones[[#This Row],[No. Days]])=0,"",IF(AND(BJ$5=$D28,$E28=1),Milestone_Marker,"")),"")</f>
        <v/>
      </c>
    </row>
    <row r="29" spans="1:62" s="1" customFormat="1" ht="30" customHeight="1" x14ac:dyDescent="0.25">
      <c r="A29" s="8"/>
      <c r="B29" s="62" t="s">
        <v>42</v>
      </c>
      <c r="C29" s="63" t="s">
        <v>78</v>
      </c>
      <c r="D29" s="64">
        <v>44234</v>
      </c>
      <c r="E29" s="65">
        <v>5</v>
      </c>
      <c r="F29" s="12"/>
      <c r="G29" s="15" t="str">
        <f ca="1">IFERROR(IF(LEN(Milestones[[#This Row],[No. Days]])=0,"",IF(AND(G$5=$D29,$E29=1),Milestone_Marker,"")),"")</f>
        <v/>
      </c>
      <c r="H29" s="15" t="str">
        <f ca="1">IFERROR(IF(LEN(Milestones[[#This Row],[No. Days]])=0,"",IF(AND(H$5=$D29,$E29=1),Milestone_Marker,"")),"")</f>
        <v/>
      </c>
      <c r="I29" s="15" t="str">
        <f ca="1">IFERROR(IF(LEN(Milestones[[#This Row],[No. Days]])=0,"",IF(AND(I$5=$D29,$E29=1),Milestone_Marker,"")),"")</f>
        <v/>
      </c>
      <c r="J29" s="15" t="str">
        <f ca="1">IFERROR(IF(LEN(Milestones[[#This Row],[No. Days]])=0,"",IF(AND(J$5=$D29,$E29=1),Milestone_Marker,"")),"")</f>
        <v/>
      </c>
      <c r="K29" s="15" t="str">
        <f ca="1">IFERROR(IF(LEN(Milestones[[#This Row],[No. Days]])=0,"",IF(AND(K$5=$D29,$E29=1),Milestone_Marker,"")),"")</f>
        <v/>
      </c>
      <c r="L29" s="15" t="str">
        <f ca="1">IFERROR(IF(LEN(Milestones[[#This Row],[No. Days]])=0,"",IF(AND(L$5=$D29,$E29=1),Milestone_Marker,"")),"")</f>
        <v/>
      </c>
      <c r="M29" s="15" t="str">
        <f ca="1">IFERROR(IF(LEN(Milestones[[#This Row],[No. Days]])=0,"",IF(AND(M$5=$D29,$E29=1),Milestone_Marker,"")),"")</f>
        <v/>
      </c>
      <c r="N29" s="15" t="str">
        <f ca="1">IFERROR(IF(LEN(Milestones[[#This Row],[No. Days]])=0,"",IF(AND(N$5=$D29,$E29=1),Milestone_Marker,"")),"")</f>
        <v/>
      </c>
      <c r="O29" s="15" t="str">
        <f ca="1">IFERROR(IF(LEN(Milestones[[#This Row],[No. Days]])=0,"",IF(AND(O$5=$D29,$E29=1),Milestone_Marker,"")),"")</f>
        <v/>
      </c>
      <c r="P29" s="15" t="str">
        <f ca="1">IFERROR(IF(LEN(Milestones[[#This Row],[No. Days]])=0,"",IF(AND(P$5=$D29,$E29=1),Milestone_Marker,"")),"")</f>
        <v/>
      </c>
      <c r="Q29" s="15" t="str">
        <f ca="1">IFERROR(IF(LEN(Milestones[[#This Row],[No. Days]])=0,"",IF(AND(Q$5=$D29,$E29=1),Milestone_Marker,"")),"")</f>
        <v/>
      </c>
      <c r="R29" s="15" t="str">
        <f ca="1">IFERROR(IF(LEN(Milestones[[#This Row],[No. Days]])=0,"",IF(AND(R$5=$D29,$E29=1),Milestone_Marker,"")),"")</f>
        <v/>
      </c>
      <c r="S29" s="15" t="str">
        <f ca="1">IFERROR(IF(LEN(Milestones[[#This Row],[No. Days]])=0,"",IF(AND(S$5=$D29,$E29=1),Milestone_Marker,"")),"")</f>
        <v/>
      </c>
      <c r="T29" s="15" t="str">
        <f ca="1">IFERROR(IF(LEN(Milestones[[#This Row],[No. Days]])=0,"",IF(AND(T$5=$D29,$E29=1),Milestone_Marker,"")),"")</f>
        <v/>
      </c>
      <c r="U29" s="15" t="str">
        <f ca="1">IFERROR(IF(LEN(Milestones[[#This Row],[No. Days]])=0,"",IF(AND(U$5=$D29,$E29=1),Milestone_Marker,"")),"")</f>
        <v/>
      </c>
      <c r="V29" s="15" t="str">
        <f ca="1">IFERROR(IF(LEN(Milestones[[#This Row],[No. Days]])=0,"",IF(AND(V$5=$D29,$E29=1),Milestone_Marker,"")),"")</f>
        <v/>
      </c>
      <c r="W29" s="15" t="str">
        <f ca="1">IFERROR(IF(LEN(Milestones[[#This Row],[No. Days]])=0,"",IF(AND(W$5=$D29,$E29=1),Milestone_Marker,"")),"")</f>
        <v/>
      </c>
      <c r="X29" s="15" t="str">
        <f ca="1">IFERROR(IF(LEN(Milestones[[#This Row],[No. Days]])=0,"",IF(AND(X$5=$D29,$E29=1),Milestone_Marker,"")),"")</f>
        <v/>
      </c>
      <c r="Y29" s="15" t="str">
        <f ca="1">IFERROR(IF(LEN(Milestones[[#This Row],[No. Days]])=0,"",IF(AND(Y$5=$D29,$E29=1),Milestone_Marker,"")),"")</f>
        <v/>
      </c>
      <c r="Z29" s="15" t="str">
        <f ca="1">IFERROR(IF(LEN(Milestones[[#This Row],[No. Days]])=0,"",IF(AND(Z$5=$D29,$E29=1),Milestone_Marker,"")),"")</f>
        <v/>
      </c>
      <c r="AA29" s="15" t="str">
        <f ca="1">IFERROR(IF(LEN(Milestones[[#This Row],[No. Days]])=0,"",IF(AND(AA$5=$D29,$E29=1),Milestone_Marker,"")),"")</f>
        <v/>
      </c>
      <c r="AB29" s="15" t="str">
        <f ca="1">IFERROR(IF(LEN(Milestones[[#This Row],[No. Days]])=0,"",IF(AND(AB$5=$D29,$E29=1),Milestone_Marker,"")),"")</f>
        <v/>
      </c>
      <c r="AC29" s="15" t="str">
        <f ca="1">IFERROR(IF(LEN(Milestones[[#This Row],[No. Days]])=0,"",IF(AND(AC$5=$D29,$E29=1),Milestone_Marker,"")),"")</f>
        <v/>
      </c>
      <c r="AD29" s="15" t="str">
        <f ca="1">IFERROR(IF(LEN(Milestones[[#This Row],[No. Days]])=0,"",IF(AND(AD$5=$D29,$E29=1),Milestone_Marker,"")),"")</f>
        <v/>
      </c>
      <c r="AE29" s="15" t="str">
        <f ca="1">IFERROR(IF(LEN(Milestones[[#This Row],[No. Days]])=0,"",IF(AND(AE$5=$D29,$E29=1),Milestone_Marker,"")),"")</f>
        <v/>
      </c>
      <c r="AF29" s="15" t="str">
        <f ca="1">IFERROR(IF(LEN(Milestones[[#This Row],[No. Days]])=0,"",IF(AND(AF$5=$D29,$E29=1),Milestone_Marker,"")),"")</f>
        <v/>
      </c>
      <c r="AG29" s="15" t="str">
        <f ca="1">IFERROR(IF(LEN(Milestones[[#This Row],[No. Days]])=0,"",IF(AND(AG$5=$D29,$E29=1),Milestone_Marker,"")),"")</f>
        <v/>
      </c>
      <c r="AH29" s="15" t="str">
        <f ca="1">IFERROR(IF(LEN(Milestones[[#This Row],[No. Days]])=0,"",IF(AND(AH$5=$D29,$E29=1),Milestone_Marker,"")),"")</f>
        <v/>
      </c>
      <c r="AI29" s="15" t="str">
        <f ca="1">IFERROR(IF(LEN(Milestones[[#This Row],[No. Days]])=0,"",IF(AND(AI$5=$D29,$E29=1),Milestone_Marker,"")),"")</f>
        <v/>
      </c>
      <c r="AJ29" s="15" t="str">
        <f ca="1">IFERROR(IF(LEN(Milestones[[#This Row],[No. Days]])=0,"",IF(AND(AJ$5=$D29,$E29=1),Milestone_Marker,"")),"")</f>
        <v/>
      </c>
      <c r="AK29" s="15" t="str">
        <f ca="1">IFERROR(IF(LEN(Milestones[[#This Row],[No. Days]])=0,"",IF(AND(AK$5=$D29,$E29=1),Milestone_Marker,"")),"")</f>
        <v/>
      </c>
      <c r="AL29" s="15" t="str">
        <f ca="1">IFERROR(IF(LEN(Milestones[[#This Row],[No. Days]])=0,"",IF(AND(AL$5=$D29,$E29=1),Milestone_Marker,"")),"")</f>
        <v/>
      </c>
      <c r="AM29" s="15" t="str">
        <f ca="1">IFERROR(IF(LEN(Milestones[[#This Row],[No. Days]])=0,"",IF(AND(AM$5=$D29,$E29=1),Milestone_Marker,"")),"")</f>
        <v/>
      </c>
      <c r="AN29" s="15" t="str">
        <f ca="1">IFERROR(IF(LEN(Milestones[[#This Row],[No. Days]])=0,"",IF(AND(AN$5=$D29,$E29=1),Milestone_Marker,"")),"")</f>
        <v/>
      </c>
      <c r="AO29" s="15" t="str">
        <f ca="1">IFERROR(IF(LEN(Milestones[[#This Row],[No. Days]])=0,"",IF(AND(AO$5=$D29,$E29=1),Milestone_Marker,"")),"")</f>
        <v/>
      </c>
      <c r="AP29" s="15" t="str">
        <f ca="1">IFERROR(IF(LEN(Milestones[[#This Row],[No. Days]])=0,"",IF(AND(AP$5=$D29,$E29=1),Milestone_Marker,"")),"")</f>
        <v/>
      </c>
      <c r="AQ29" s="15" t="str">
        <f ca="1">IFERROR(IF(LEN(Milestones[[#This Row],[No. Days]])=0,"",IF(AND(AQ$5=$D29,$E29=1),Milestone_Marker,"")),"")</f>
        <v/>
      </c>
      <c r="AR29" s="15" t="str">
        <f ca="1">IFERROR(IF(LEN(Milestones[[#This Row],[No. Days]])=0,"",IF(AND(AR$5=$D29,$E29=1),Milestone_Marker,"")),"")</f>
        <v/>
      </c>
      <c r="AS29" s="15" t="str">
        <f ca="1">IFERROR(IF(LEN(Milestones[[#This Row],[No. Days]])=0,"",IF(AND(AS$5=$D29,$E29=1),Milestone_Marker,"")),"")</f>
        <v/>
      </c>
      <c r="AT29" s="15" t="str">
        <f ca="1">IFERROR(IF(LEN(Milestones[[#This Row],[No. Days]])=0,"",IF(AND(AT$5=$D29,$E29=1),Milestone_Marker,"")),"")</f>
        <v/>
      </c>
      <c r="AU29" s="15" t="str">
        <f ca="1">IFERROR(IF(LEN(Milestones[[#This Row],[No. Days]])=0,"",IF(AND(AU$5=$D29,$E29=1),Milestone_Marker,"")),"")</f>
        <v/>
      </c>
      <c r="AV29" s="15" t="str">
        <f ca="1">IFERROR(IF(LEN(Milestones[[#This Row],[No. Days]])=0,"",IF(AND(AV$5=$D29,$E29=1),Milestone_Marker,"")),"")</f>
        <v/>
      </c>
      <c r="AW29" s="15" t="str">
        <f ca="1">IFERROR(IF(LEN(Milestones[[#This Row],[No. Days]])=0,"",IF(AND(AW$5=$D29,$E29=1),Milestone_Marker,"")),"")</f>
        <v/>
      </c>
      <c r="AX29" s="15" t="str">
        <f ca="1">IFERROR(IF(LEN(Milestones[[#This Row],[No. Days]])=0,"",IF(AND(AX$5=$D29,$E29=1),Milestone_Marker,"")),"")</f>
        <v/>
      </c>
      <c r="AY29" s="15" t="str">
        <f ca="1">IFERROR(IF(LEN(Milestones[[#This Row],[No. Days]])=0,"",IF(AND(AY$5=$D29,$E29=1),Milestone_Marker,"")),"")</f>
        <v/>
      </c>
      <c r="AZ29" s="15" t="str">
        <f ca="1">IFERROR(IF(LEN(Milestones[[#This Row],[No. Days]])=0,"",IF(AND(AZ$5=$D29,$E29=1),Milestone_Marker,"")),"")</f>
        <v/>
      </c>
      <c r="BA29" s="15" t="str">
        <f ca="1">IFERROR(IF(LEN(Milestones[[#This Row],[No. Days]])=0,"",IF(AND(BA$5=$D29,$E29=1),Milestone_Marker,"")),"")</f>
        <v/>
      </c>
      <c r="BB29" s="15" t="str">
        <f ca="1">IFERROR(IF(LEN(Milestones[[#This Row],[No. Days]])=0,"",IF(AND(BB$5=$D29,$E29=1),Milestone_Marker,"")),"")</f>
        <v/>
      </c>
      <c r="BC29" s="15" t="str">
        <f ca="1">IFERROR(IF(LEN(Milestones[[#This Row],[No. Days]])=0,"",IF(AND(BC$5=$D29,$E29=1),Milestone_Marker,"")),"")</f>
        <v/>
      </c>
      <c r="BD29" s="15" t="str">
        <f ca="1">IFERROR(IF(LEN(Milestones[[#This Row],[No. Days]])=0,"",IF(AND(BD$5=$D29,$E29=1),Milestone_Marker,"")),"")</f>
        <v/>
      </c>
      <c r="BE29" s="15" t="str">
        <f ca="1">IFERROR(IF(LEN(Milestones[[#This Row],[No. Days]])=0,"",IF(AND(BE$5=$D29,$E29=1),Milestone_Marker,"")),"")</f>
        <v/>
      </c>
      <c r="BF29" s="15" t="str">
        <f ca="1">IFERROR(IF(LEN(Milestones[[#This Row],[No. Days]])=0,"",IF(AND(BF$5=$D29,$E29=1),Milestone_Marker,"")),"")</f>
        <v/>
      </c>
      <c r="BG29" s="15" t="str">
        <f ca="1">IFERROR(IF(LEN(Milestones[[#This Row],[No. Days]])=0,"",IF(AND(BG$5=$D29,$E29=1),Milestone_Marker,"")),"")</f>
        <v/>
      </c>
      <c r="BH29" s="15" t="str">
        <f ca="1">IFERROR(IF(LEN(Milestones[[#This Row],[No. Days]])=0,"",IF(AND(BH$5=$D29,$E29=1),Milestone_Marker,"")),"")</f>
        <v/>
      </c>
      <c r="BI29" s="15" t="str">
        <f ca="1">IFERROR(IF(LEN(Milestones[[#This Row],[No. Days]])=0,"",IF(AND(BI$5=$D29,$E29=1),Milestone_Marker,"")),"")</f>
        <v/>
      </c>
      <c r="BJ29" s="15" t="str">
        <f ca="1">IFERROR(IF(LEN(Milestones[[#This Row],[No. Days]])=0,"",IF(AND(BJ$5=$D29,$E29=1),Milestone_Marker,"")),"")</f>
        <v/>
      </c>
    </row>
    <row r="30" spans="1:62" s="1" customFormat="1" ht="30" customHeight="1" x14ac:dyDescent="0.25">
      <c r="A30" s="8"/>
      <c r="B30" s="62" t="s">
        <v>45</v>
      </c>
      <c r="C30" s="57" t="s">
        <v>32</v>
      </c>
      <c r="D30" s="64">
        <v>44246</v>
      </c>
      <c r="E30" s="65">
        <v>7</v>
      </c>
      <c r="F30" s="12"/>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row>
    <row r="31" spans="1:62" s="35" customFormat="1" ht="36.75" customHeight="1" x14ac:dyDescent="0.25">
      <c r="A31" s="36"/>
      <c r="B31" s="62" t="s">
        <v>55</v>
      </c>
      <c r="C31" s="57" t="s">
        <v>41</v>
      </c>
      <c r="D31" s="64">
        <v>44331</v>
      </c>
      <c r="E31" s="65">
        <v>1</v>
      </c>
      <c r="F31" s="33"/>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row>
    <row r="32" spans="1:62" s="1" customFormat="1" ht="37.5" customHeight="1" x14ac:dyDescent="0.25">
      <c r="A32" s="8"/>
      <c r="B32" s="62" t="s">
        <v>49</v>
      </c>
      <c r="C32" s="63" t="s">
        <v>75</v>
      </c>
      <c r="D32" s="59">
        <v>43982</v>
      </c>
      <c r="E32" s="60">
        <v>1</v>
      </c>
      <c r="F32" s="12"/>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row>
    <row r="33" spans="1:62" s="1" customFormat="1" ht="38.25" customHeight="1" x14ac:dyDescent="0.25">
      <c r="A33" s="8"/>
      <c r="B33" s="62" t="s">
        <v>43</v>
      </c>
      <c r="C33" s="57" t="s">
        <v>32</v>
      </c>
      <c r="D33" s="64">
        <v>44348</v>
      </c>
      <c r="E33" s="65">
        <v>2</v>
      </c>
      <c r="F33" s="12"/>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row>
    <row r="34" spans="1:62" s="1" customFormat="1" ht="57" customHeight="1" x14ac:dyDescent="0.25">
      <c r="A34" s="8"/>
      <c r="B34" s="62" t="s">
        <v>44</v>
      </c>
      <c r="C34" s="57" t="s">
        <v>32</v>
      </c>
      <c r="D34" s="64">
        <v>44350</v>
      </c>
      <c r="E34" s="65">
        <v>5</v>
      </c>
      <c r="F34" s="12"/>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row>
    <row r="35" spans="1:62" s="1" customFormat="1" ht="42" customHeight="1" x14ac:dyDescent="0.25">
      <c r="A35" s="8"/>
      <c r="B35" s="62" t="s">
        <v>46</v>
      </c>
      <c r="C35" s="57" t="s">
        <v>32</v>
      </c>
      <c r="D35" s="64">
        <v>44357</v>
      </c>
      <c r="E35" s="65">
        <v>3</v>
      </c>
      <c r="F35" s="12"/>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row>
    <row r="36" spans="1:62" s="35" customFormat="1" ht="38.25" customHeight="1" x14ac:dyDescent="0.25">
      <c r="A36" s="36"/>
      <c r="B36" s="62" t="s">
        <v>47</v>
      </c>
      <c r="C36" s="57" t="s">
        <v>41</v>
      </c>
      <c r="D36" s="64">
        <v>44358</v>
      </c>
      <c r="E36" s="65">
        <v>1</v>
      </c>
      <c r="F36" s="33"/>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1:62" s="35" customFormat="1" ht="38.25" customHeight="1" x14ac:dyDescent="0.25">
      <c r="A37" s="36"/>
      <c r="B37" s="62" t="s">
        <v>50</v>
      </c>
      <c r="C37" s="63" t="s">
        <v>75</v>
      </c>
      <c r="D37" s="59">
        <v>44440</v>
      </c>
      <c r="E37" s="60">
        <v>1</v>
      </c>
      <c r="F37" s="33"/>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row>
    <row r="38" spans="1:62" s="35" customFormat="1" ht="38.25" customHeight="1" x14ac:dyDescent="0.25">
      <c r="A38" s="36"/>
      <c r="B38" s="62" t="s">
        <v>25</v>
      </c>
      <c r="C38" s="57" t="s">
        <v>26</v>
      </c>
      <c r="D38" s="59">
        <v>44454</v>
      </c>
      <c r="E38" s="60">
        <v>14</v>
      </c>
      <c r="F38" s="33"/>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1:62" s="35" customFormat="1" ht="38.25" customHeight="1" x14ac:dyDescent="0.25">
      <c r="A39" s="36"/>
      <c r="B39" s="62" t="s">
        <v>36</v>
      </c>
      <c r="C39" s="57" t="s">
        <v>26</v>
      </c>
      <c r="D39" s="59">
        <v>44469</v>
      </c>
      <c r="E39" s="60">
        <v>1</v>
      </c>
      <c r="F39" s="33"/>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row>
    <row r="40" spans="1:62" s="35" customFormat="1" ht="38.25" customHeight="1" x14ac:dyDescent="0.25">
      <c r="A40" s="36"/>
      <c r="B40" s="62" t="s">
        <v>27</v>
      </c>
      <c r="C40" s="63" t="s">
        <v>76</v>
      </c>
      <c r="D40" s="59">
        <v>44469</v>
      </c>
      <c r="E40" s="60">
        <v>1</v>
      </c>
      <c r="F40" s="33"/>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row>
    <row r="41" spans="1:62" s="35" customFormat="1" ht="38.25" customHeight="1" x14ac:dyDescent="0.25">
      <c r="A41" s="36"/>
      <c r="B41" s="62" t="s">
        <v>37</v>
      </c>
      <c r="C41" s="63" t="s">
        <v>26</v>
      </c>
      <c r="D41" s="59">
        <v>44470</v>
      </c>
      <c r="E41" s="60">
        <v>1</v>
      </c>
      <c r="F41" s="33"/>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row>
    <row r="42" spans="1:62" s="35" customFormat="1" ht="38.25" customHeight="1" x14ac:dyDescent="0.25">
      <c r="A42" s="36"/>
      <c r="B42" s="62" t="s">
        <v>28</v>
      </c>
      <c r="C42" s="63" t="s">
        <v>78</v>
      </c>
      <c r="D42" s="59">
        <v>44470</v>
      </c>
      <c r="E42" s="60">
        <v>1</v>
      </c>
      <c r="F42" s="33"/>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row>
    <row r="43" spans="1:62" s="35" customFormat="1" ht="38.25" customHeight="1" x14ac:dyDescent="0.25">
      <c r="A43" s="36"/>
      <c r="B43" s="62" t="s">
        <v>29</v>
      </c>
      <c r="C43" s="63" t="s">
        <v>78</v>
      </c>
      <c r="D43" s="59">
        <v>44470</v>
      </c>
      <c r="E43" s="60">
        <v>100</v>
      </c>
      <c r="F43" s="33"/>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row>
    <row r="44" spans="1:62" s="1" customFormat="1" ht="45" customHeight="1" x14ac:dyDescent="0.25">
      <c r="A44" s="8"/>
      <c r="B44" s="62" t="s">
        <v>35</v>
      </c>
      <c r="C44" s="63" t="s">
        <v>51</v>
      </c>
      <c r="D44" s="59">
        <v>44472</v>
      </c>
      <c r="E44" s="60">
        <v>7</v>
      </c>
      <c r="F44" s="1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row>
    <row r="45" spans="1:62" s="1" customFormat="1" ht="30" customHeight="1" x14ac:dyDescent="0.25">
      <c r="A45" s="8"/>
      <c r="B45" s="66" t="s">
        <v>52</v>
      </c>
      <c r="C45" s="57"/>
      <c r="D45" s="64"/>
      <c r="E45" s="65"/>
      <c r="F45" s="12"/>
      <c r="G45" s="15" t="str">
        <f>IFERROR(IF(LEN(Milestones[[#This Row],[No. Days]])=0,"",IF(AND(G$5=$D45,$E45=1),Milestone_Marker,"")),"")</f>
        <v/>
      </c>
      <c r="H45" s="15" t="str">
        <f>IFERROR(IF(LEN(Milestones[[#This Row],[No. Days]])=0,"",IF(AND(H$5=$D45,$E45=1),Milestone_Marker,"")),"")</f>
        <v/>
      </c>
      <c r="I45" s="15" t="str">
        <f>IFERROR(IF(LEN(Milestones[[#This Row],[No. Days]])=0,"",IF(AND(I$5=$D45,$E45=1),Milestone_Marker,"")),"")</f>
        <v/>
      </c>
      <c r="J45" s="15" t="str">
        <f>IFERROR(IF(LEN(Milestones[[#This Row],[No. Days]])=0,"",IF(AND(J$5=$D45,$E45=1),Milestone_Marker,"")),"")</f>
        <v/>
      </c>
      <c r="K45" s="15" t="str">
        <f>IFERROR(IF(LEN(Milestones[[#This Row],[No. Days]])=0,"",IF(AND(K$5=$D45,$E45=1),Milestone_Marker,"")),"")</f>
        <v/>
      </c>
      <c r="L45" s="15" t="str">
        <f>IFERROR(IF(LEN(Milestones[[#This Row],[No. Days]])=0,"",IF(AND(L$5=$D45,$E45=1),Milestone_Marker,"")),"")</f>
        <v/>
      </c>
      <c r="M45" s="15" t="str">
        <f>IFERROR(IF(LEN(Milestones[[#This Row],[No. Days]])=0,"",IF(AND(M$5=$D45,$E45=1),Milestone_Marker,"")),"")</f>
        <v/>
      </c>
      <c r="N45" s="15" t="str">
        <f>IFERROR(IF(LEN(Milestones[[#This Row],[No. Days]])=0,"",IF(AND(N$5=$D45,$E45=1),Milestone_Marker,"")),"")</f>
        <v/>
      </c>
      <c r="O45" s="15" t="str">
        <f>IFERROR(IF(LEN(Milestones[[#This Row],[No. Days]])=0,"",IF(AND(O$5=$D45,$E45=1),Milestone_Marker,"")),"")</f>
        <v/>
      </c>
      <c r="P45" s="15" t="str">
        <f>IFERROR(IF(LEN(Milestones[[#This Row],[No. Days]])=0,"",IF(AND(P$5=$D45,$E45=1),Milestone_Marker,"")),"")</f>
        <v/>
      </c>
      <c r="Q45" s="15" t="str">
        <f>IFERROR(IF(LEN(Milestones[[#This Row],[No. Days]])=0,"",IF(AND(Q$5=$D45,$E45=1),Milestone_Marker,"")),"")</f>
        <v/>
      </c>
      <c r="R45" s="15" t="str">
        <f>IFERROR(IF(LEN(Milestones[[#This Row],[No. Days]])=0,"",IF(AND(R$5=$D45,$E45=1),Milestone_Marker,"")),"")</f>
        <v/>
      </c>
      <c r="S45" s="15" t="str">
        <f>IFERROR(IF(LEN(Milestones[[#This Row],[No. Days]])=0,"",IF(AND(S$5=$D45,$E45=1),Milestone_Marker,"")),"")</f>
        <v/>
      </c>
      <c r="T45" s="15" t="str">
        <f>IFERROR(IF(LEN(Milestones[[#This Row],[No. Days]])=0,"",IF(AND(T$5=$D45,$E45=1),Milestone_Marker,"")),"")</f>
        <v/>
      </c>
      <c r="U45" s="15" t="str">
        <f>IFERROR(IF(LEN(Milestones[[#This Row],[No. Days]])=0,"",IF(AND(U$5=$D45,$E45=1),Milestone_Marker,"")),"")</f>
        <v/>
      </c>
      <c r="V45" s="15" t="str">
        <f>IFERROR(IF(LEN(Milestones[[#This Row],[No. Days]])=0,"",IF(AND(V$5=$D45,$E45=1),Milestone_Marker,"")),"")</f>
        <v/>
      </c>
      <c r="W45" s="15" t="str">
        <f>IFERROR(IF(LEN(Milestones[[#This Row],[No. Days]])=0,"",IF(AND(W$5=$D45,$E45=1),Milestone_Marker,"")),"")</f>
        <v/>
      </c>
      <c r="X45" s="15" t="str">
        <f>IFERROR(IF(LEN(Milestones[[#This Row],[No. Days]])=0,"",IF(AND(X$5=$D45,$E45=1),Milestone_Marker,"")),"")</f>
        <v/>
      </c>
      <c r="Y45" s="15" t="str">
        <f>IFERROR(IF(LEN(Milestones[[#This Row],[No. Days]])=0,"",IF(AND(Y$5=$D45,$E45=1),Milestone_Marker,"")),"")</f>
        <v/>
      </c>
      <c r="Z45" s="15" t="str">
        <f>IFERROR(IF(LEN(Milestones[[#This Row],[No. Days]])=0,"",IF(AND(Z$5=$D45,$E45=1),Milestone_Marker,"")),"")</f>
        <v/>
      </c>
      <c r="AA45" s="15" t="str">
        <f>IFERROR(IF(LEN(Milestones[[#This Row],[No. Days]])=0,"",IF(AND(AA$5=$D45,$E45=1),Milestone_Marker,"")),"")</f>
        <v/>
      </c>
      <c r="AB45" s="15" t="str">
        <f>IFERROR(IF(LEN(Milestones[[#This Row],[No. Days]])=0,"",IF(AND(AB$5=$D45,$E45=1),Milestone_Marker,"")),"")</f>
        <v/>
      </c>
      <c r="AC45" s="15" t="str">
        <f>IFERROR(IF(LEN(Milestones[[#This Row],[No. Days]])=0,"",IF(AND(AC$5=$D45,$E45=1),Milestone_Marker,"")),"")</f>
        <v/>
      </c>
      <c r="AD45" s="15" t="str">
        <f>IFERROR(IF(LEN(Milestones[[#This Row],[No. Days]])=0,"",IF(AND(AD$5=$D45,$E45=1),Milestone_Marker,"")),"")</f>
        <v/>
      </c>
      <c r="AE45" s="15" t="str">
        <f>IFERROR(IF(LEN(Milestones[[#This Row],[No. Days]])=0,"",IF(AND(AE$5=$D45,$E45=1),Milestone_Marker,"")),"")</f>
        <v/>
      </c>
      <c r="AF45" s="15" t="str">
        <f>IFERROR(IF(LEN(Milestones[[#This Row],[No. Days]])=0,"",IF(AND(AF$5=$D45,$E45=1),Milestone_Marker,"")),"")</f>
        <v/>
      </c>
      <c r="AG45" s="15" t="str">
        <f>IFERROR(IF(LEN(Milestones[[#This Row],[No. Days]])=0,"",IF(AND(AG$5=$D45,$E45=1),Milestone_Marker,"")),"")</f>
        <v/>
      </c>
      <c r="AH45" s="15" t="str">
        <f>IFERROR(IF(LEN(Milestones[[#This Row],[No. Days]])=0,"",IF(AND(AH$5=$D45,$E45=1),Milestone_Marker,"")),"")</f>
        <v/>
      </c>
      <c r="AI45" s="15" t="str">
        <f>IFERROR(IF(LEN(Milestones[[#This Row],[No. Days]])=0,"",IF(AND(AI$5=$D45,$E45=1),Milestone_Marker,"")),"")</f>
        <v/>
      </c>
      <c r="AJ45" s="15" t="str">
        <f>IFERROR(IF(LEN(Milestones[[#This Row],[No. Days]])=0,"",IF(AND(AJ$5=$D45,$E45=1),Milestone_Marker,"")),"")</f>
        <v/>
      </c>
      <c r="AK45" s="15" t="str">
        <f>IFERROR(IF(LEN(Milestones[[#This Row],[No. Days]])=0,"",IF(AND(AK$5=$D45,$E45=1),Milestone_Marker,"")),"")</f>
        <v/>
      </c>
      <c r="AL45" s="15" t="str">
        <f>IFERROR(IF(LEN(Milestones[[#This Row],[No. Days]])=0,"",IF(AND(AL$5=$D45,$E45=1),Milestone_Marker,"")),"")</f>
        <v/>
      </c>
      <c r="AM45" s="15" t="str">
        <f>IFERROR(IF(LEN(Milestones[[#This Row],[No. Days]])=0,"",IF(AND(AM$5=$D45,$E45=1),Milestone_Marker,"")),"")</f>
        <v/>
      </c>
      <c r="AN45" s="15" t="str">
        <f>IFERROR(IF(LEN(Milestones[[#This Row],[No. Days]])=0,"",IF(AND(AN$5=$D45,$E45=1),Milestone_Marker,"")),"")</f>
        <v/>
      </c>
      <c r="AO45" s="15" t="str">
        <f>IFERROR(IF(LEN(Milestones[[#This Row],[No. Days]])=0,"",IF(AND(AO$5=$D45,$E45=1),Milestone_Marker,"")),"")</f>
        <v/>
      </c>
      <c r="AP45" s="15" t="str">
        <f>IFERROR(IF(LEN(Milestones[[#This Row],[No. Days]])=0,"",IF(AND(AP$5=$D45,$E45=1),Milestone_Marker,"")),"")</f>
        <v/>
      </c>
      <c r="AQ45" s="15" t="str">
        <f>IFERROR(IF(LEN(Milestones[[#This Row],[No. Days]])=0,"",IF(AND(AQ$5=$D45,$E45=1),Milestone_Marker,"")),"")</f>
        <v/>
      </c>
      <c r="AR45" s="15" t="str">
        <f>IFERROR(IF(LEN(Milestones[[#This Row],[No. Days]])=0,"",IF(AND(AR$5=$D45,$E45=1),Milestone_Marker,"")),"")</f>
        <v/>
      </c>
      <c r="AS45" s="15" t="str">
        <f>IFERROR(IF(LEN(Milestones[[#This Row],[No. Days]])=0,"",IF(AND(AS$5=$D45,$E45=1),Milestone_Marker,"")),"")</f>
        <v/>
      </c>
      <c r="AT45" s="15" t="str">
        <f>IFERROR(IF(LEN(Milestones[[#This Row],[No. Days]])=0,"",IF(AND(AT$5=$D45,$E45=1),Milestone_Marker,"")),"")</f>
        <v/>
      </c>
      <c r="AU45" s="15" t="str">
        <f>IFERROR(IF(LEN(Milestones[[#This Row],[No. Days]])=0,"",IF(AND(AU$5=$D45,$E45=1),Milestone_Marker,"")),"")</f>
        <v/>
      </c>
      <c r="AV45" s="15" t="str">
        <f>IFERROR(IF(LEN(Milestones[[#This Row],[No. Days]])=0,"",IF(AND(AV$5=$D45,$E45=1),Milestone_Marker,"")),"")</f>
        <v/>
      </c>
      <c r="AW45" s="15" t="str">
        <f>IFERROR(IF(LEN(Milestones[[#This Row],[No. Days]])=0,"",IF(AND(AW$5=$D45,$E45=1),Milestone_Marker,"")),"")</f>
        <v/>
      </c>
      <c r="AX45" s="15" t="str">
        <f>IFERROR(IF(LEN(Milestones[[#This Row],[No. Days]])=0,"",IF(AND(AX$5=$D45,$E45=1),Milestone_Marker,"")),"")</f>
        <v/>
      </c>
      <c r="AY45" s="15" t="str">
        <f>IFERROR(IF(LEN(Milestones[[#This Row],[No. Days]])=0,"",IF(AND(AY$5=$D45,$E45=1),Milestone_Marker,"")),"")</f>
        <v/>
      </c>
      <c r="AZ45" s="15" t="str">
        <f>IFERROR(IF(LEN(Milestones[[#This Row],[No. Days]])=0,"",IF(AND(AZ$5=$D45,$E45=1),Milestone_Marker,"")),"")</f>
        <v/>
      </c>
      <c r="BA45" s="15" t="str">
        <f>IFERROR(IF(LEN(Milestones[[#This Row],[No. Days]])=0,"",IF(AND(BA$5=$D45,$E45=1),Milestone_Marker,"")),"")</f>
        <v/>
      </c>
      <c r="BB45" s="15" t="str">
        <f>IFERROR(IF(LEN(Milestones[[#This Row],[No. Days]])=0,"",IF(AND(BB$5=$D45,$E45=1),Milestone_Marker,"")),"")</f>
        <v/>
      </c>
      <c r="BC45" s="15" t="str">
        <f>IFERROR(IF(LEN(Milestones[[#This Row],[No. Days]])=0,"",IF(AND(BC$5=$D45,$E45=1),Milestone_Marker,"")),"")</f>
        <v/>
      </c>
      <c r="BD45" s="15" t="str">
        <f>IFERROR(IF(LEN(Milestones[[#This Row],[No. Days]])=0,"",IF(AND(BD$5=$D45,$E45=1),Milestone_Marker,"")),"")</f>
        <v/>
      </c>
      <c r="BE45" s="15" t="str">
        <f>IFERROR(IF(LEN(Milestones[[#This Row],[No. Days]])=0,"",IF(AND(BE$5=$D45,$E45=1),Milestone_Marker,"")),"")</f>
        <v/>
      </c>
      <c r="BF45" s="15" t="str">
        <f>IFERROR(IF(LEN(Milestones[[#This Row],[No. Days]])=0,"",IF(AND(BF$5=$D45,$E45=1),Milestone_Marker,"")),"")</f>
        <v/>
      </c>
      <c r="BG45" s="15" t="str">
        <f>IFERROR(IF(LEN(Milestones[[#This Row],[No. Days]])=0,"",IF(AND(BG$5=$D45,$E45=1),Milestone_Marker,"")),"")</f>
        <v/>
      </c>
      <c r="BH45" s="15" t="str">
        <f>IFERROR(IF(LEN(Milestones[[#This Row],[No. Days]])=0,"",IF(AND(BH$5=$D45,$E45=1),Milestone_Marker,"")),"")</f>
        <v/>
      </c>
      <c r="BI45" s="15" t="str">
        <f>IFERROR(IF(LEN(Milestones[[#This Row],[No. Days]])=0,"",IF(AND(BI$5=$D45,$E45=1),Milestone_Marker,"")),"")</f>
        <v/>
      </c>
      <c r="BJ45" s="15" t="str">
        <f>IFERROR(IF(LEN(Milestones[[#This Row],[No. Days]])=0,"",IF(AND(BJ$5=$D45,$E45=1),Milestone_Marker,"")),"")</f>
        <v/>
      </c>
    </row>
    <row r="46" spans="1:62" s="1" customFormat="1" ht="30" customHeight="1" x14ac:dyDescent="0.25">
      <c r="A46" s="8"/>
      <c r="B46" s="62" t="s">
        <v>59</v>
      </c>
      <c r="C46" s="63" t="s">
        <v>78</v>
      </c>
      <c r="D46" s="59">
        <v>44563</v>
      </c>
      <c r="E46" s="60">
        <v>1</v>
      </c>
      <c r="F46" s="12"/>
      <c r="G46" s="15" t="str">
        <f ca="1">IFERROR(IF(LEN(Milestones[[#This Row],[No. Days]])=0,"",IF(AND(G$5=$D46,$E46=1),Milestone_Marker,"")),"")</f>
        <v/>
      </c>
      <c r="H46" s="15" t="str">
        <f ca="1">IFERROR(IF(LEN(Milestones[[#This Row],[No. Days]])=0,"",IF(AND(H$5=$D46,$E46=1),Milestone_Marker,"")),"")</f>
        <v/>
      </c>
      <c r="I46" s="15" t="str">
        <f ca="1">IFERROR(IF(LEN(Milestones[[#This Row],[No. Days]])=0,"",IF(AND(I$5=$D46,$E46=1),Milestone_Marker,"")),"")</f>
        <v/>
      </c>
      <c r="J46" s="15" t="str">
        <f ca="1">IFERROR(IF(LEN(Milestones[[#This Row],[No. Days]])=0,"",IF(AND(J$5=$D46,$E46=1),Milestone_Marker,"")),"")</f>
        <v/>
      </c>
      <c r="K46" s="15" t="str">
        <f ca="1">IFERROR(IF(LEN(Milestones[[#This Row],[No. Days]])=0,"",IF(AND(K$5=$D46,$E46=1),Milestone_Marker,"")),"")</f>
        <v/>
      </c>
      <c r="L46" s="15" t="str">
        <f ca="1">IFERROR(IF(LEN(Milestones[[#This Row],[No. Days]])=0,"",IF(AND(L$5=$D46,$E46=1),Milestone_Marker,"")),"")</f>
        <v/>
      </c>
      <c r="M46" s="15" t="str">
        <f ca="1">IFERROR(IF(LEN(Milestones[[#This Row],[No. Days]])=0,"",IF(AND(M$5=$D46,$E46=1),Milestone_Marker,"")),"")</f>
        <v/>
      </c>
      <c r="N46" s="15" t="str">
        <f ca="1">IFERROR(IF(LEN(Milestones[[#This Row],[No. Days]])=0,"",IF(AND(N$5=$D46,$E46=1),Milestone_Marker,"")),"")</f>
        <v/>
      </c>
      <c r="O46" s="15" t="str">
        <f ca="1">IFERROR(IF(LEN(Milestones[[#This Row],[No. Days]])=0,"",IF(AND(O$5=$D46,$E46=1),Milestone_Marker,"")),"")</f>
        <v/>
      </c>
      <c r="P46" s="15" t="str">
        <f ca="1">IFERROR(IF(LEN(Milestones[[#This Row],[No. Days]])=0,"",IF(AND(P$5=$D46,$E46=1),Milestone_Marker,"")),"")</f>
        <v/>
      </c>
      <c r="Q46" s="15" t="str">
        <f ca="1">IFERROR(IF(LEN(Milestones[[#This Row],[No. Days]])=0,"",IF(AND(Q$5=$D46,$E46=1),Milestone_Marker,"")),"")</f>
        <v/>
      </c>
      <c r="R46" s="15" t="str">
        <f ca="1">IFERROR(IF(LEN(Milestones[[#This Row],[No. Days]])=0,"",IF(AND(R$5=$D46,$E46=1),Milestone_Marker,"")),"")</f>
        <v/>
      </c>
      <c r="S46" s="15" t="str">
        <f ca="1">IFERROR(IF(LEN(Milestones[[#This Row],[No. Days]])=0,"",IF(AND(S$5=$D46,$E46=1),Milestone_Marker,"")),"")</f>
        <v/>
      </c>
      <c r="T46" s="15" t="str">
        <f ca="1">IFERROR(IF(LEN(Milestones[[#This Row],[No. Days]])=0,"",IF(AND(T$5=$D46,$E46=1),Milestone_Marker,"")),"")</f>
        <v/>
      </c>
      <c r="U46" s="15" t="str">
        <f ca="1">IFERROR(IF(LEN(Milestones[[#This Row],[No. Days]])=0,"",IF(AND(U$5=$D46,$E46=1),Milestone_Marker,"")),"")</f>
        <v/>
      </c>
      <c r="V46" s="15" t="str">
        <f ca="1">IFERROR(IF(LEN(Milestones[[#This Row],[No. Days]])=0,"",IF(AND(V$5=$D46,$E46=1),Milestone_Marker,"")),"")</f>
        <v/>
      </c>
      <c r="W46" s="15" t="str">
        <f ca="1">IFERROR(IF(LEN(Milestones[[#This Row],[No. Days]])=0,"",IF(AND(W$5=$D46,$E46=1),Milestone_Marker,"")),"")</f>
        <v/>
      </c>
      <c r="X46" s="15" t="str">
        <f ca="1">IFERROR(IF(LEN(Milestones[[#This Row],[No. Days]])=0,"",IF(AND(X$5=$D46,$E46=1),Milestone_Marker,"")),"")</f>
        <v/>
      </c>
      <c r="Y46" s="15" t="str">
        <f ca="1">IFERROR(IF(LEN(Milestones[[#This Row],[No. Days]])=0,"",IF(AND(Y$5=$D46,$E46=1),Milestone_Marker,"")),"")</f>
        <v/>
      </c>
      <c r="Z46" s="15" t="str">
        <f ca="1">IFERROR(IF(LEN(Milestones[[#This Row],[No. Days]])=0,"",IF(AND(Z$5=$D46,$E46=1),Milestone_Marker,"")),"")</f>
        <v/>
      </c>
      <c r="AA46" s="15" t="str">
        <f ca="1">IFERROR(IF(LEN(Milestones[[#This Row],[No. Days]])=0,"",IF(AND(AA$5=$D46,$E46=1),Milestone_Marker,"")),"")</f>
        <v/>
      </c>
      <c r="AB46" s="15" t="str">
        <f ca="1">IFERROR(IF(LEN(Milestones[[#This Row],[No. Days]])=0,"",IF(AND(AB$5=$D46,$E46=1),Milestone_Marker,"")),"")</f>
        <v/>
      </c>
      <c r="AC46" s="15" t="str">
        <f ca="1">IFERROR(IF(LEN(Milestones[[#This Row],[No. Days]])=0,"",IF(AND(AC$5=$D46,$E46=1),Milestone_Marker,"")),"")</f>
        <v/>
      </c>
      <c r="AD46" s="15" t="str">
        <f ca="1">IFERROR(IF(LEN(Milestones[[#This Row],[No. Days]])=0,"",IF(AND(AD$5=$D46,$E46=1),Milestone_Marker,"")),"")</f>
        <v/>
      </c>
      <c r="AE46" s="15" t="str">
        <f ca="1">IFERROR(IF(LEN(Milestones[[#This Row],[No. Days]])=0,"",IF(AND(AE$5=$D46,$E46=1),Milestone_Marker,"")),"")</f>
        <v/>
      </c>
      <c r="AF46" s="15" t="str">
        <f ca="1">IFERROR(IF(LEN(Milestones[[#This Row],[No. Days]])=0,"",IF(AND(AF$5=$D46,$E46=1),Milestone_Marker,"")),"")</f>
        <v/>
      </c>
      <c r="AG46" s="15" t="str">
        <f ca="1">IFERROR(IF(LEN(Milestones[[#This Row],[No. Days]])=0,"",IF(AND(AG$5=$D46,$E46=1),Milestone_Marker,"")),"")</f>
        <v/>
      </c>
      <c r="AH46" s="15" t="str">
        <f ca="1">IFERROR(IF(LEN(Milestones[[#This Row],[No. Days]])=0,"",IF(AND(AH$5=$D46,$E46=1),Milestone_Marker,"")),"")</f>
        <v/>
      </c>
      <c r="AI46" s="15" t="str">
        <f ca="1">IFERROR(IF(LEN(Milestones[[#This Row],[No. Days]])=0,"",IF(AND(AI$5=$D46,$E46=1),Milestone_Marker,"")),"")</f>
        <v/>
      </c>
      <c r="AJ46" s="15" t="str">
        <f ca="1">IFERROR(IF(LEN(Milestones[[#This Row],[No. Days]])=0,"",IF(AND(AJ$5=$D46,$E46=1),Milestone_Marker,"")),"")</f>
        <v/>
      </c>
      <c r="AK46" s="15" t="str">
        <f ca="1">IFERROR(IF(LEN(Milestones[[#This Row],[No. Days]])=0,"",IF(AND(AK$5=$D46,$E46=1),Milestone_Marker,"")),"")</f>
        <v/>
      </c>
      <c r="AL46" s="15" t="str">
        <f ca="1">IFERROR(IF(LEN(Milestones[[#This Row],[No. Days]])=0,"",IF(AND(AL$5=$D46,$E46=1),Milestone_Marker,"")),"")</f>
        <v/>
      </c>
      <c r="AM46" s="15" t="str">
        <f ca="1">IFERROR(IF(LEN(Milestones[[#This Row],[No. Days]])=0,"",IF(AND(AM$5=$D46,$E46=1),Milestone_Marker,"")),"")</f>
        <v/>
      </c>
      <c r="AN46" s="15" t="str">
        <f ca="1">IFERROR(IF(LEN(Milestones[[#This Row],[No. Days]])=0,"",IF(AND(AN$5=$D46,$E46=1),Milestone_Marker,"")),"")</f>
        <v/>
      </c>
      <c r="AO46" s="15" t="str">
        <f ca="1">IFERROR(IF(LEN(Milestones[[#This Row],[No. Days]])=0,"",IF(AND(AO$5=$D46,$E46=1),Milestone_Marker,"")),"")</f>
        <v/>
      </c>
      <c r="AP46" s="15" t="str">
        <f ca="1">IFERROR(IF(LEN(Milestones[[#This Row],[No. Days]])=0,"",IF(AND(AP$5=$D46,$E46=1),Milestone_Marker,"")),"")</f>
        <v/>
      </c>
      <c r="AQ46" s="15" t="str">
        <f ca="1">IFERROR(IF(LEN(Milestones[[#This Row],[No. Days]])=0,"",IF(AND(AQ$5=$D46,$E46=1),Milestone_Marker,"")),"")</f>
        <v/>
      </c>
      <c r="AR46" s="15" t="str">
        <f ca="1">IFERROR(IF(LEN(Milestones[[#This Row],[No. Days]])=0,"",IF(AND(AR$5=$D46,$E46=1),Milestone_Marker,"")),"")</f>
        <v/>
      </c>
      <c r="AS46" s="15" t="str">
        <f ca="1">IFERROR(IF(LEN(Milestones[[#This Row],[No. Days]])=0,"",IF(AND(AS$5=$D46,$E46=1),Milestone_Marker,"")),"")</f>
        <v/>
      </c>
      <c r="AT46" s="15" t="str">
        <f ca="1">IFERROR(IF(LEN(Milestones[[#This Row],[No. Days]])=0,"",IF(AND(AT$5=$D46,$E46=1),Milestone_Marker,"")),"")</f>
        <v/>
      </c>
      <c r="AU46" s="15" t="str">
        <f ca="1">IFERROR(IF(LEN(Milestones[[#This Row],[No. Days]])=0,"",IF(AND(AU$5=$D46,$E46=1),Milestone_Marker,"")),"")</f>
        <v/>
      </c>
      <c r="AV46" s="15" t="str">
        <f ca="1">IFERROR(IF(LEN(Milestones[[#This Row],[No. Days]])=0,"",IF(AND(AV$5=$D46,$E46=1),Milestone_Marker,"")),"")</f>
        <v/>
      </c>
      <c r="AW46" s="15" t="str">
        <f ca="1">IFERROR(IF(LEN(Milestones[[#This Row],[No. Days]])=0,"",IF(AND(AW$5=$D46,$E46=1),Milestone_Marker,"")),"")</f>
        <v/>
      </c>
      <c r="AX46" s="15" t="str">
        <f ca="1">IFERROR(IF(LEN(Milestones[[#This Row],[No. Days]])=0,"",IF(AND(AX$5=$D46,$E46=1),Milestone_Marker,"")),"")</f>
        <v/>
      </c>
      <c r="AY46" s="15" t="str">
        <f ca="1">IFERROR(IF(LEN(Milestones[[#This Row],[No. Days]])=0,"",IF(AND(AY$5=$D46,$E46=1),Milestone_Marker,"")),"")</f>
        <v/>
      </c>
      <c r="AZ46" s="15" t="str">
        <f ca="1">IFERROR(IF(LEN(Milestones[[#This Row],[No. Days]])=0,"",IF(AND(AZ$5=$D46,$E46=1),Milestone_Marker,"")),"")</f>
        <v/>
      </c>
      <c r="BA46" s="15" t="str">
        <f ca="1">IFERROR(IF(LEN(Milestones[[#This Row],[No. Days]])=0,"",IF(AND(BA$5=$D46,$E46=1),Milestone_Marker,"")),"")</f>
        <v/>
      </c>
      <c r="BB46" s="15" t="str">
        <f ca="1">IFERROR(IF(LEN(Milestones[[#This Row],[No. Days]])=0,"",IF(AND(BB$5=$D46,$E46=1),Milestone_Marker,"")),"")</f>
        <v/>
      </c>
      <c r="BC46" s="15" t="str">
        <f ca="1">IFERROR(IF(LEN(Milestones[[#This Row],[No. Days]])=0,"",IF(AND(BC$5=$D46,$E46=1),Milestone_Marker,"")),"")</f>
        <v/>
      </c>
      <c r="BD46" s="15" t="str">
        <f ca="1">IFERROR(IF(LEN(Milestones[[#This Row],[No. Days]])=0,"",IF(AND(BD$5=$D46,$E46=1),Milestone_Marker,"")),"")</f>
        <v/>
      </c>
      <c r="BE46" s="15" t="str">
        <f ca="1">IFERROR(IF(LEN(Milestones[[#This Row],[No. Days]])=0,"",IF(AND(BE$5=$D46,$E46=1),Milestone_Marker,"")),"")</f>
        <v/>
      </c>
      <c r="BF46" s="15" t="str">
        <f ca="1">IFERROR(IF(LEN(Milestones[[#This Row],[No. Days]])=0,"",IF(AND(BF$5=$D46,$E46=1),Milestone_Marker,"")),"")</f>
        <v/>
      </c>
      <c r="BG46" s="15" t="str">
        <f ca="1">IFERROR(IF(LEN(Milestones[[#This Row],[No. Days]])=0,"",IF(AND(BG$5=$D46,$E46=1),Milestone_Marker,"")),"")</f>
        <v/>
      </c>
      <c r="BH46" s="15" t="str">
        <f ca="1">IFERROR(IF(LEN(Milestones[[#This Row],[No. Days]])=0,"",IF(AND(BH$5=$D46,$E46=1),Milestone_Marker,"")),"")</f>
        <v/>
      </c>
      <c r="BI46" s="15" t="str">
        <f ca="1">IFERROR(IF(LEN(Milestones[[#This Row],[No. Days]])=0,"",IF(AND(BI$5=$D46,$E46=1),Milestone_Marker,"")),"")</f>
        <v/>
      </c>
      <c r="BJ46" s="15" t="str">
        <f ca="1">IFERROR(IF(LEN(Milestones[[#This Row],[No. Days]])=0,"",IF(AND(BJ$5=$D46,$E46=1),Milestone_Marker,"")),"")</f>
        <v/>
      </c>
    </row>
    <row r="47" spans="1:62" s="1" customFormat="1" ht="30" customHeight="1" x14ac:dyDescent="0.25">
      <c r="A47" s="8"/>
      <c r="B47" s="62" t="s">
        <v>31</v>
      </c>
      <c r="C47" s="63" t="s">
        <v>78</v>
      </c>
      <c r="D47" s="59">
        <v>44563</v>
      </c>
      <c r="E47" s="60">
        <v>1</v>
      </c>
      <c r="F47" s="12"/>
      <c r="G47" s="15" t="str">
        <f ca="1">IFERROR(IF(LEN(Milestones[[#This Row],[No. Days]])=0,"",IF(AND(G$5=$D47,$E47=1),Milestone_Marker,"")),"")</f>
        <v/>
      </c>
      <c r="H47" s="15" t="str">
        <f ca="1">IFERROR(IF(LEN(Milestones[[#This Row],[No. Days]])=0,"",IF(AND(H$5=$D47,$E47=1),Milestone_Marker,"")),"")</f>
        <v/>
      </c>
      <c r="I47" s="15" t="str">
        <f ca="1">IFERROR(IF(LEN(Milestones[[#This Row],[No. Days]])=0,"",IF(AND(I$5=$D47,$E47=1),Milestone_Marker,"")),"")</f>
        <v/>
      </c>
      <c r="J47" s="15" t="str">
        <f ca="1">IFERROR(IF(LEN(Milestones[[#This Row],[No. Days]])=0,"",IF(AND(J$5=$D47,$E47=1),Milestone_Marker,"")),"")</f>
        <v/>
      </c>
      <c r="K47" s="15" t="str">
        <f ca="1">IFERROR(IF(LEN(Milestones[[#This Row],[No. Days]])=0,"",IF(AND(K$5=$D47,$E47=1),Milestone_Marker,"")),"")</f>
        <v/>
      </c>
      <c r="L47" s="15" t="str">
        <f ca="1">IFERROR(IF(LEN(Milestones[[#This Row],[No. Days]])=0,"",IF(AND(L$5=$D47,$E47=1),Milestone_Marker,"")),"")</f>
        <v/>
      </c>
      <c r="M47" s="15" t="str">
        <f ca="1">IFERROR(IF(LEN(Milestones[[#This Row],[No. Days]])=0,"",IF(AND(M$5=$D47,$E47=1),Milestone_Marker,"")),"")</f>
        <v/>
      </c>
      <c r="N47" s="15" t="str">
        <f ca="1">IFERROR(IF(LEN(Milestones[[#This Row],[No. Days]])=0,"",IF(AND(N$5=$D47,$E47=1),Milestone_Marker,"")),"")</f>
        <v/>
      </c>
      <c r="O47" s="15" t="str">
        <f ca="1">IFERROR(IF(LEN(Milestones[[#This Row],[No. Days]])=0,"",IF(AND(O$5=$D47,$E47=1),Milestone_Marker,"")),"")</f>
        <v/>
      </c>
      <c r="P47" s="15" t="str">
        <f ca="1">IFERROR(IF(LEN(Milestones[[#This Row],[No. Days]])=0,"",IF(AND(P$5=$D47,$E47=1),Milestone_Marker,"")),"")</f>
        <v/>
      </c>
      <c r="Q47" s="15" t="str">
        <f ca="1">IFERROR(IF(LEN(Milestones[[#This Row],[No. Days]])=0,"",IF(AND(Q$5=$D47,$E47=1),Milestone_Marker,"")),"")</f>
        <v/>
      </c>
      <c r="R47" s="15" t="str">
        <f ca="1">IFERROR(IF(LEN(Milestones[[#This Row],[No. Days]])=0,"",IF(AND(R$5=$D47,$E47=1),Milestone_Marker,"")),"")</f>
        <v/>
      </c>
      <c r="S47" s="15" t="str">
        <f ca="1">IFERROR(IF(LEN(Milestones[[#This Row],[No. Days]])=0,"",IF(AND(S$5=$D47,$E47=1),Milestone_Marker,"")),"")</f>
        <v/>
      </c>
      <c r="T47" s="15" t="str">
        <f ca="1">IFERROR(IF(LEN(Milestones[[#This Row],[No. Days]])=0,"",IF(AND(T$5=$D47,$E47=1),Milestone_Marker,"")),"")</f>
        <v/>
      </c>
      <c r="U47" s="15" t="str">
        <f ca="1">IFERROR(IF(LEN(Milestones[[#This Row],[No. Days]])=0,"",IF(AND(U$5=$D47,$E47=1),Milestone_Marker,"")),"")</f>
        <v/>
      </c>
      <c r="V47" s="15" t="str">
        <f ca="1">IFERROR(IF(LEN(Milestones[[#This Row],[No. Days]])=0,"",IF(AND(V$5=$D47,$E47=1),Milestone_Marker,"")),"")</f>
        <v/>
      </c>
      <c r="W47" s="15" t="str">
        <f ca="1">IFERROR(IF(LEN(Milestones[[#This Row],[No. Days]])=0,"",IF(AND(W$5=$D47,$E47=1),Milestone_Marker,"")),"")</f>
        <v/>
      </c>
      <c r="X47" s="15" t="str">
        <f ca="1">IFERROR(IF(LEN(Milestones[[#This Row],[No. Days]])=0,"",IF(AND(X$5=$D47,$E47=1),Milestone_Marker,"")),"")</f>
        <v/>
      </c>
      <c r="Y47" s="15" t="str">
        <f ca="1">IFERROR(IF(LEN(Milestones[[#This Row],[No. Days]])=0,"",IF(AND(Y$5=$D47,$E47=1),Milestone_Marker,"")),"")</f>
        <v/>
      </c>
      <c r="Z47" s="15" t="str">
        <f ca="1">IFERROR(IF(LEN(Milestones[[#This Row],[No. Days]])=0,"",IF(AND(Z$5=$D47,$E47=1),Milestone_Marker,"")),"")</f>
        <v/>
      </c>
      <c r="AA47" s="15" t="str">
        <f ca="1">IFERROR(IF(LEN(Milestones[[#This Row],[No. Days]])=0,"",IF(AND(AA$5=$D47,$E47=1),Milestone_Marker,"")),"")</f>
        <v/>
      </c>
      <c r="AB47" s="15" t="str">
        <f ca="1">IFERROR(IF(LEN(Milestones[[#This Row],[No. Days]])=0,"",IF(AND(AB$5=$D47,$E47=1),Milestone_Marker,"")),"")</f>
        <v/>
      </c>
      <c r="AC47" s="15" t="str">
        <f ca="1">IFERROR(IF(LEN(Milestones[[#This Row],[No. Days]])=0,"",IF(AND(AC$5=$D47,$E47=1),Milestone_Marker,"")),"")</f>
        <v/>
      </c>
      <c r="AD47" s="15" t="str">
        <f ca="1">IFERROR(IF(LEN(Milestones[[#This Row],[No. Days]])=0,"",IF(AND(AD$5=$D47,$E47=1),Milestone_Marker,"")),"")</f>
        <v/>
      </c>
      <c r="AE47" s="15" t="str">
        <f ca="1">IFERROR(IF(LEN(Milestones[[#This Row],[No. Days]])=0,"",IF(AND(AE$5=$D47,$E47=1),Milestone_Marker,"")),"")</f>
        <v/>
      </c>
      <c r="AF47" s="15" t="str">
        <f ca="1">IFERROR(IF(LEN(Milestones[[#This Row],[No. Days]])=0,"",IF(AND(AF$5=$D47,$E47=1),Milestone_Marker,"")),"")</f>
        <v/>
      </c>
      <c r="AG47" s="15" t="str">
        <f ca="1">IFERROR(IF(LEN(Milestones[[#This Row],[No. Days]])=0,"",IF(AND(AG$5=$D47,$E47=1),Milestone_Marker,"")),"")</f>
        <v/>
      </c>
      <c r="AH47" s="15" t="str">
        <f ca="1">IFERROR(IF(LEN(Milestones[[#This Row],[No. Days]])=0,"",IF(AND(AH$5=$D47,$E47=1),Milestone_Marker,"")),"")</f>
        <v/>
      </c>
      <c r="AI47" s="15" t="str">
        <f ca="1">IFERROR(IF(LEN(Milestones[[#This Row],[No. Days]])=0,"",IF(AND(AI$5=$D47,$E47=1),Milestone_Marker,"")),"")</f>
        <v/>
      </c>
      <c r="AJ47" s="15" t="str">
        <f ca="1">IFERROR(IF(LEN(Milestones[[#This Row],[No. Days]])=0,"",IF(AND(AJ$5=$D47,$E47=1),Milestone_Marker,"")),"")</f>
        <v/>
      </c>
      <c r="AK47" s="15" t="str">
        <f ca="1">IFERROR(IF(LEN(Milestones[[#This Row],[No. Days]])=0,"",IF(AND(AK$5=$D47,$E47=1),Milestone_Marker,"")),"")</f>
        <v/>
      </c>
      <c r="AL47" s="15" t="str">
        <f ca="1">IFERROR(IF(LEN(Milestones[[#This Row],[No. Days]])=0,"",IF(AND(AL$5=$D47,$E47=1),Milestone_Marker,"")),"")</f>
        <v/>
      </c>
      <c r="AM47" s="15" t="str">
        <f ca="1">IFERROR(IF(LEN(Milestones[[#This Row],[No. Days]])=0,"",IF(AND(AM$5=$D47,$E47=1),Milestone_Marker,"")),"")</f>
        <v/>
      </c>
      <c r="AN47" s="15" t="str">
        <f ca="1">IFERROR(IF(LEN(Milestones[[#This Row],[No. Days]])=0,"",IF(AND(AN$5=$D47,$E47=1),Milestone_Marker,"")),"")</f>
        <v/>
      </c>
      <c r="AO47" s="15" t="str">
        <f ca="1">IFERROR(IF(LEN(Milestones[[#This Row],[No. Days]])=0,"",IF(AND(AO$5=$D47,$E47=1),Milestone_Marker,"")),"")</f>
        <v/>
      </c>
      <c r="AP47" s="15" t="str">
        <f ca="1">IFERROR(IF(LEN(Milestones[[#This Row],[No. Days]])=0,"",IF(AND(AP$5=$D47,$E47=1),Milestone_Marker,"")),"")</f>
        <v/>
      </c>
      <c r="AQ47" s="15" t="str">
        <f ca="1">IFERROR(IF(LEN(Milestones[[#This Row],[No. Days]])=0,"",IF(AND(AQ$5=$D47,$E47=1),Milestone_Marker,"")),"")</f>
        <v/>
      </c>
      <c r="AR47" s="15" t="str">
        <f ca="1">IFERROR(IF(LEN(Milestones[[#This Row],[No. Days]])=0,"",IF(AND(AR$5=$D47,$E47=1),Milestone_Marker,"")),"")</f>
        <v/>
      </c>
      <c r="AS47" s="15" t="str">
        <f ca="1">IFERROR(IF(LEN(Milestones[[#This Row],[No. Days]])=0,"",IF(AND(AS$5=$D47,$E47=1),Milestone_Marker,"")),"")</f>
        <v/>
      </c>
      <c r="AT47" s="15" t="str">
        <f ca="1">IFERROR(IF(LEN(Milestones[[#This Row],[No. Days]])=0,"",IF(AND(AT$5=$D47,$E47=1),Milestone_Marker,"")),"")</f>
        <v/>
      </c>
      <c r="AU47" s="15" t="str">
        <f ca="1">IFERROR(IF(LEN(Milestones[[#This Row],[No. Days]])=0,"",IF(AND(AU$5=$D47,$E47=1),Milestone_Marker,"")),"")</f>
        <v/>
      </c>
      <c r="AV47" s="15" t="str">
        <f ca="1">IFERROR(IF(LEN(Milestones[[#This Row],[No. Days]])=0,"",IF(AND(AV$5=$D47,$E47=1),Milestone_Marker,"")),"")</f>
        <v/>
      </c>
      <c r="AW47" s="15" t="str">
        <f ca="1">IFERROR(IF(LEN(Milestones[[#This Row],[No. Days]])=0,"",IF(AND(AW$5=$D47,$E47=1),Milestone_Marker,"")),"")</f>
        <v/>
      </c>
      <c r="AX47" s="15" t="str">
        <f ca="1">IFERROR(IF(LEN(Milestones[[#This Row],[No. Days]])=0,"",IF(AND(AX$5=$D47,$E47=1),Milestone_Marker,"")),"")</f>
        <v/>
      </c>
      <c r="AY47" s="15" t="str">
        <f ca="1">IFERROR(IF(LEN(Milestones[[#This Row],[No. Days]])=0,"",IF(AND(AY$5=$D47,$E47=1),Milestone_Marker,"")),"")</f>
        <v/>
      </c>
      <c r="AZ47" s="15" t="str">
        <f ca="1">IFERROR(IF(LEN(Milestones[[#This Row],[No. Days]])=0,"",IF(AND(AZ$5=$D47,$E47=1),Milestone_Marker,"")),"")</f>
        <v/>
      </c>
      <c r="BA47" s="15" t="str">
        <f ca="1">IFERROR(IF(LEN(Milestones[[#This Row],[No. Days]])=0,"",IF(AND(BA$5=$D47,$E47=1),Milestone_Marker,"")),"")</f>
        <v/>
      </c>
      <c r="BB47" s="15" t="str">
        <f ca="1">IFERROR(IF(LEN(Milestones[[#This Row],[No. Days]])=0,"",IF(AND(BB$5=$D47,$E47=1),Milestone_Marker,"")),"")</f>
        <v/>
      </c>
      <c r="BC47" s="15" t="str">
        <f ca="1">IFERROR(IF(LEN(Milestones[[#This Row],[No. Days]])=0,"",IF(AND(BC$5=$D47,$E47=1),Milestone_Marker,"")),"")</f>
        <v/>
      </c>
      <c r="BD47" s="15" t="str">
        <f ca="1">IFERROR(IF(LEN(Milestones[[#This Row],[No. Days]])=0,"",IF(AND(BD$5=$D47,$E47=1),Milestone_Marker,"")),"")</f>
        <v/>
      </c>
      <c r="BE47" s="15" t="str">
        <f ca="1">IFERROR(IF(LEN(Milestones[[#This Row],[No. Days]])=0,"",IF(AND(BE$5=$D47,$E47=1),Milestone_Marker,"")),"")</f>
        <v/>
      </c>
      <c r="BF47" s="15" t="str">
        <f ca="1">IFERROR(IF(LEN(Milestones[[#This Row],[No. Days]])=0,"",IF(AND(BF$5=$D47,$E47=1),Milestone_Marker,"")),"")</f>
        <v/>
      </c>
      <c r="BG47" s="15" t="str">
        <f ca="1">IFERROR(IF(LEN(Milestones[[#This Row],[No. Days]])=0,"",IF(AND(BG$5=$D47,$E47=1),Milestone_Marker,"")),"")</f>
        <v/>
      </c>
      <c r="BH47" s="15" t="str">
        <f ca="1">IFERROR(IF(LEN(Milestones[[#This Row],[No. Days]])=0,"",IF(AND(BH$5=$D47,$E47=1),Milestone_Marker,"")),"")</f>
        <v/>
      </c>
      <c r="BI47" s="15" t="str">
        <f ca="1">IFERROR(IF(LEN(Milestones[[#This Row],[No. Days]])=0,"",IF(AND(BI$5=$D47,$E47=1),Milestone_Marker,"")),"")</f>
        <v/>
      </c>
      <c r="BJ47" s="15" t="str">
        <f ca="1">IFERROR(IF(LEN(Milestones[[#This Row],[No. Days]])=0,"",IF(AND(BJ$5=$D47,$E47=1),Milestone_Marker,"")),"")</f>
        <v/>
      </c>
    </row>
    <row r="48" spans="1:62" s="1" customFormat="1" ht="30" customHeight="1" x14ac:dyDescent="0.25">
      <c r="A48" s="8"/>
      <c r="B48" s="62" t="s">
        <v>38</v>
      </c>
      <c r="C48" s="63" t="s">
        <v>78</v>
      </c>
      <c r="D48" s="59">
        <v>44565</v>
      </c>
      <c r="E48" s="60">
        <v>7</v>
      </c>
      <c r="F48" s="12"/>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row>
    <row r="49" spans="1:62" s="1" customFormat="1" ht="30" customHeight="1" x14ac:dyDescent="0.25">
      <c r="A49" s="8"/>
      <c r="B49" s="62" t="s">
        <v>53</v>
      </c>
      <c r="C49" s="63" t="s">
        <v>51</v>
      </c>
      <c r="D49" s="59">
        <v>44567</v>
      </c>
      <c r="E49" s="60">
        <v>7</v>
      </c>
      <c r="F49" s="12"/>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row>
    <row r="50" spans="1:62" s="1" customFormat="1" ht="30" customHeight="1" x14ac:dyDescent="0.25">
      <c r="A50" s="8"/>
      <c r="B50" s="62" t="s">
        <v>30</v>
      </c>
      <c r="C50" s="63" t="s">
        <v>77</v>
      </c>
      <c r="D50" s="59">
        <v>44568</v>
      </c>
      <c r="E50" s="60">
        <v>21</v>
      </c>
      <c r="F50" s="12"/>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row>
    <row r="51" spans="1:62" s="1" customFormat="1" ht="30" customHeight="1" x14ac:dyDescent="0.25">
      <c r="A51" s="8"/>
      <c r="B51" s="62" t="s">
        <v>31</v>
      </c>
      <c r="C51" s="63" t="s">
        <v>78</v>
      </c>
      <c r="D51" s="59">
        <v>44593</v>
      </c>
      <c r="E51" s="60">
        <v>1</v>
      </c>
      <c r="F51" s="12"/>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row>
    <row r="52" spans="1:62" s="1" customFormat="1" ht="30" customHeight="1" x14ac:dyDescent="0.25">
      <c r="A52" s="8"/>
      <c r="B52" s="62" t="s">
        <v>42</v>
      </c>
      <c r="C52" s="63" t="s">
        <v>78</v>
      </c>
      <c r="D52" s="64">
        <v>44599</v>
      </c>
      <c r="E52" s="65">
        <v>5</v>
      </c>
      <c r="F52" s="12"/>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row>
    <row r="53" spans="1:62" s="1" customFormat="1" ht="30" customHeight="1" x14ac:dyDescent="0.25">
      <c r="A53" s="8"/>
      <c r="B53" s="62" t="s">
        <v>45</v>
      </c>
      <c r="C53" s="57" t="s">
        <v>32</v>
      </c>
      <c r="D53" s="64">
        <v>44611</v>
      </c>
      <c r="E53" s="65">
        <v>7</v>
      </c>
      <c r="F53" s="12"/>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row>
    <row r="54" spans="1:62" s="1" customFormat="1" ht="30" customHeight="1" x14ac:dyDescent="0.25">
      <c r="A54" s="8"/>
      <c r="B54" s="62" t="s">
        <v>56</v>
      </c>
      <c r="C54" s="57" t="s">
        <v>41</v>
      </c>
      <c r="D54" s="64">
        <v>44612</v>
      </c>
      <c r="E54" s="65">
        <v>1</v>
      </c>
      <c r="F54" s="12"/>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row>
    <row r="55" spans="1:62" s="1" customFormat="1" ht="35.25" customHeight="1" x14ac:dyDescent="0.25">
      <c r="A55" s="8"/>
      <c r="B55" s="62" t="s">
        <v>57</v>
      </c>
      <c r="C55" s="63" t="s">
        <v>75</v>
      </c>
      <c r="D55" s="59">
        <v>44712</v>
      </c>
      <c r="E55" s="60">
        <v>1</v>
      </c>
      <c r="F55" s="12"/>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row>
    <row r="56" spans="1:62" s="1" customFormat="1" ht="35.25" customHeight="1" x14ac:dyDescent="0.25">
      <c r="A56" s="8"/>
      <c r="B56" s="62" t="s">
        <v>43</v>
      </c>
      <c r="C56" s="57" t="s">
        <v>32</v>
      </c>
      <c r="D56" s="64">
        <v>44713</v>
      </c>
      <c r="E56" s="65">
        <v>2</v>
      </c>
      <c r="F56" s="12"/>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row>
    <row r="57" spans="1:62" s="1" customFormat="1" ht="51" customHeight="1" x14ac:dyDescent="0.25">
      <c r="A57" s="8"/>
      <c r="B57" s="62" t="s">
        <v>44</v>
      </c>
      <c r="C57" s="57" t="s">
        <v>32</v>
      </c>
      <c r="D57" s="64">
        <v>44715</v>
      </c>
      <c r="E57" s="65">
        <v>5</v>
      </c>
      <c r="F57" s="12"/>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row>
    <row r="58" spans="1:62" s="1" customFormat="1" ht="45.75" customHeight="1" x14ac:dyDescent="0.25">
      <c r="A58" s="8"/>
      <c r="B58" s="62" t="s">
        <v>46</v>
      </c>
      <c r="C58" s="57" t="s">
        <v>32</v>
      </c>
      <c r="D58" s="64">
        <v>44722</v>
      </c>
      <c r="E58" s="65">
        <v>3</v>
      </c>
      <c r="F58" s="12"/>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row>
    <row r="59" spans="1:62" s="1" customFormat="1" ht="30" customHeight="1" x14ac:dyDescent="0.25">
      <c r="A59" s="8"/>
      <c r="B59" s="62" t="s">
        <v>47</v>
      </c>
      <c r="C59" s="57" t="s">
        <v>41</v>
      </c>
      <c r="D59" s="64">
        <v>44723</v>
      </c>
      <c r="E59" s="65">
        <v>1</v>
      </c>
      <c r="F59" s="12"/>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row>
    <row r="60" spans="1:62" s="1" customFormat="1" ht="30" customHeight="1" x14ac:dyDescent="0.25">
      <c r="A60" s="8"/>
      <c r="B60" s="62" t="s">
        <v>58</v>
      </c>
      <c r="C60" s="63" t="s">
        <v>75</v>
      </c>
      <c r="D60" s="59">
        <v>44805</v>
      </c>
      <c r="E60" s="60">
        <v>1</v>
      </c>
      <c r="F60" s="12"/>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row>
    <row r="61" spans="1:62" s="1" customFormat="1" ht="30" customHeight="1" x14ac:dyDescent="0.25">
      <c r="A61" s="8"/>
      <c r="B61" s="62" t="s">
        <v>25</v>
      </c>
      <c r="C61" s="57" t="s">
        <v>26</v>
      </c>
      <c r="D61" s="59">
        <v>44819</v>
      </c>
      <c r="E61" s="60">
        <v>14</v>
      </c>
      <c r="F61" s="12"/>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row>
    <row r="62" spans="1:62" s="1" customFormat="1" ht="30" customHeight="1" x14ac:dyDescent="0.25">
      <c r="A62" s="8"/>
      <c r="B62" s="62" t="s">
        <v>36</v>
      </c>
      <c r="C62" s="57" t="s">
        <v>26</v>
      </c>
      <c r="D62" s="59">
        <v>44834</v>
      </c>
      <c r="E62" s="60">
        <v>1</v>
      </c>
      <c r="F62" s="12"/>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row>
    <row r="63" spans="1:62" s="1" customFormat="1" ht="30" customHeight="1" x14ac:dyDescent="0.25">
      <c r="A63" s="8"/>
      <c r="B63" s="62" t="s">
        <v>27</v>
      </c>
      <c r="C63" s="63" t="s">
        <v>76</v>
      </c>
      <c r="D63" s="59">
        <v>44834</v>
      </c>
      <c r="E63" s="60">
        <v>1</v>
      </c>
      <c r="F63" s="12"/>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row>
    <row r="64" spans="1:62" s="1" customFormat="1" ht="30" customHeight="1" x14ac:dyDescent="0.25">
      <c r="A64" s="8"/>
      <c r="B64" s="62" t="s">
        <v>37</v>
      </c>
      <c r="C64" s="63" t="s">
        <v>26</v>
      </c>
      <c r="D64" s="59">
        <v>44835</v>
      </c>
      <c r="E64" s="60">
        <v>1</v>
      </c>
      <c r="F64" s="12"/>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row>
    <row r="65" spans="1:62" s="1" customFormat="1" ht="30" customHeight="1" x14ac:dyDescent="0.25">
      <c r="A65" s="8"/>
      <c r="B65" s="62" t="s">
        <v>28</v>
      </c>
      <c r="C65" s="63" t="s">
        <v>76</v>
      </c>
      <c r="D65" s="59">
        <v>44835</v>
      </c>
      <c r="E65" s="60">
        <v>1</v>
      </c>
      <c r="F65" s="12"/>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row>
    <row r="66" spans="1:62" s="1" customFormat="1" ht="30" customHeight="1" x14ac:dyDescent="0.25">
      <c r="A66" s="8"/>
      <c r="B66" s="62" t="s">
        <v>29</v>
      </c>
      <c r="C66" s="63" t="s">
        <v>76</v>
      </c>
      <c r="D66" s="59">
        <v>44835</v>
      </c>
      <c r="E66" s="60">
        <v>100</v>
      </c>
      <c r="F66" s="12"/>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row>
    <row r="67" spans="1:62" s="1" customFormat="1" ht="30" customHeight="1" x14ac:dyDescent="0.25">
      <c r="A67" s="8"/>
      <c r="B67" s="62" t="s">
        <v>35</v>
      </c>
      <c r="C67" s="63" t="s">
        <v>51</v>
      </c>
      <c r="D67" s="59">
        <v>44837</v>
      </c>
      <c r="E67" s="60">
        <v>7</v>
      </c>
      <c r="F67" s="12"/>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row>
    <row r="68" spans="1:62" s="35" customFormat="1" ht="30" customHeight="1" x14ac:dyDescent="0.25">
      <c r="A68" s="36"/>
      <c r="B68" s="62" t="s">
        <v>64</v>
      </c>
      <c r="C68" s="57" t="s">
        <v>32</v>
      </c>
      <c r="D68" s="59">
        <v>44861</v>
      </c>
      <c r="E68" s="60">
        <v>1</v>
      </c>
      <c r="F68" s="33"/>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row>
    <row r="69" spans="1:62" s="35" customFormat="1" ht="30" customHeight="1" x14ac:dyDescent="0.25">
      <c r="A69" s="36"/>
      <c r="B69" s="62" t="s">
        <v>65</v>
      </c>
      <c r="C69" s="57" t="s">
        <v>32</v>
      </c>
      <c r="D69" s="59">
        <v>44885</v>
      </c>
      <c r="E69" s="60">
        <v>1</v>
      </c>
      <c r="F69" s="33"/>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row>
    <row r="70" spans="1:62" s="1" customFormat="1" ht="30" customHeight="1" x14ac:dyDescent="0.25">
      <c r="A70" s="8"/>
      <c r="B70" s="61" t="s">
        <v>60</v>
      </c>
      <c r="C70" s="57"/>
      <c r="D70" s="59"/>
      <c r="E70" s="60"/>
      <c r="F70" s="12"/>
      <c r="G70" s="15" t="str">
        <f>IFERROR(IF(LEN(Milestones[[#This Row],[No. Days]])=0,"",IF(AND(G$5=$D70,$E70=1),Milestone_Marker,"")),"")</f>
        <v/>
      </c>
      <c r="H70" s="15" t="str">
        <f>IFERROR(IF(LEN(Milestones[[#This Row],[No. Days]])=0,"",IF(AND(H$5=$D70,$E70=1),Milestone_Marker,"")),"")</f>
        <v/>
      </c>
      <c r="I70" s="15" t="str">
        <f>IFERROR(IF(LEN(Milestones[[#This Row],[No. Days]])=0,"",IF(AND(I$5=$D70,$E70=1),Milestone_Marker,"")),"")</f>
        <v/>
      </c>
      <c r="J70" s="15" t="str">
        <f>IFERROR(IF(LEN(Milestones[[#This Row],[No. Days]])=0,"",IF(AND(J$5=$D70,$E70=1),Milestone_Marker,"")),"")</f>
        <v/>
      </c>
      <c r="K70" s="15" t="str">
        <f>IFERROR(IF(LEN(Milestones[[#This Row],[No. Days]])=0,"",IF(AND(K$5=$D70,$E70=1),Milestone_Marker,"")),"")</f>
        <v/>
      </c>
      <c r="L70" s="15" t="str">
        <f>IFERROR(IF(LEN(Milestones[[#This Row],[No. Days]])=0,"",IF(AND(L$5=$D70,$E70=1),Milestone_Marker,"")),"")</f>
        <v/>
      </c>
      <c r="M70" s="15" t="str">
        <f>IFERROR(IF(LEN(Milestones[[#This Row],[No. Days]])=0,"",IF(AND(M$5=$D70,$E70=1),Milestone_Marker,"")),"")</f>
        <v/>
      </c>
      <c r="N70" s="15" t="str">
        <f>IFERROR(IF(LEN(Milestones[[#This Row],[No. Days]])=0,"",IF(AND(N$5=$D70,$E70=1),Milestone_Marker,"")),"")</f>
        <v/>
      </c>
      <c r="O70" s="15" t="str">
        <f>IFERROR(IF(LEN(Milestones[[#This Row],[No. Days]])=0,"",IF(AND(O$5=$D70,$E70=1),Milestone_Marker,"")),"")</f>
        <v/>
      </c>
      <c r="P70" s="15" t="str">
        <f>IFERROR(IF(LEN(Milestones[[#This Row],[No. Days]])=0,"",IF(AND(P$5=$D70,$E70=1),Milestone_Marker,"")),"")</f>
        <v/>
      </c>
      <c r="Q70" s="15" t="str">
        <f>IFERROR(IF(LEN(Milestones[[#This Row],[No. Days]])=0,"",IF(AND(Q$5=$D70,$E70=1),Milestone_Marker,"")),"")</f>
        <v/>
      </c>
      <c r="R70" s="15" t="str">
        <f>IFERROR(IF(LEN(Milestones[[#This Row],[No. Days]])=0,"",IF(AND(R$5=$D70,$E70=1),Milestone_Marker,"")),"")</f>
        <v/>
      </c>
      <c r="S70" s="15" t="str">
        <f>IFERROR(IF(LEN(Milestones[[#This Row],[No. Days]])=0,"",IF(AND(S$5=$D70,$E70=1),Milestone_Marker,"")),"")</f>
        <v/>
      </c>
      <c r="T70" s="15" t="str">
        <f>IFERROR(IF(LEN(Milestones[[#This Row],[No. Days]])=0,"",IF(AND(T$5=$D70,$E70=1),Milestone_Marker,"")),"")</f>
        <v/>
      </c>
      <c r="U70" s="15" t="str">
        <f>IFERROR(IF(LEN(Milestones[[#This Row],[No. Days]])=0,"",IF(AND(U$5=$D70,$E70=1),Milestone_Marker,"")),"")</f>
        <v/>
      </c>
      <c r="V70" s="15" t="str">
        <f>IFERROR(IF(LEN(Milestones[[#This Row],[No. Days]])=0,"",IF(AND(V$5=$D70,$E70=1),Milestone_Marker,"")),"")</f>
        <v/>
      </c>
      <c r="W70" s="15" t="str">
        <f>IFERROR(IF(LEN(Milestones[[#This Row],[No. Days]])=0,"",IF(AND(W$5=$D70,$E70=1),Milestone_Marker,"")),"")</f>
        <v/>
      </c>
      <c r="X70" s="15" t="str">
        <f>IFERROR(IF(LEN(Milestones[[#This Row],[No. Days]])=0,"",IF(AND(X$5=$D70,$E70=1),Milestone_Marker,"")),"")</f>
        <v/>
      </c>
      <c r="Y70" s="15" t="str">
        <f>IFERROR(IF(LEN(Milestones[[#This Row],[No. Days]])=0,"",IF(AND(Y$5=$D70,$E70=1),Milestone_Marker,"")),"")</f>
        <v/>
      </c>
      <c r="Z70" s="15" t="str">
        <f>IFERROR(IF(LEN(Milestones[[#This Row],[No. Days]])=0,"",IF(AND(Z$5=$D70,$E70=1),Milestone_Marker,"")),"")</f>
        <v/>
      </c>
      <c r="AA70" s="15" t="str">
        <f>IFERROR(IF(LEN(Milestones[[#This Row],[No. Days]])=0,"",IF(AND(AA$5=$D70,$E70=1),Milestone_Marker,"")),"")</f>
        <v/>
      </c>
      <c r="AB70" s="15" t="str">
        <f>IFERROR(IF(LEN(Milestones[[#This Row],[No. Days]])=0,"",IF(AND(AB$5=$D70,$E70=1),Milestone_Marker,"")),"")</f>
        <v/>
      </c>
      <c r="AC70" s="15" t="str">
        <f>IFERROR(IF(LEN(Milestones[[#This Row],[No. Days]])=0,"",IF(AND(AC$5=$D70,$E70=1),Milestone_Marker,"")),"")</f>
        <v/>
      </c>
      <c r="AD70" s="15" t="str">
        <f>IFERROR(IF(LEN(Milestones[[#This Row],[No. Days]])=0,"",IF(AND(AD$5=$D70,$E70=1),Milestone_Marker,"")),"")</f>
        <v/>
      </c>
      <c r="AE70" s="15" t="str">
        <f>IFERROR(IF(LEN(Milestones[[#This Row],[No. Days]])=0,"",IF(AND(AE$5=$D70,$E70=1),Milestone_Marker,"")),"")</f>
        <v/>
      </c>
      <c r="AF70" s="15" t="str">
        <f>IFERROR(IF(LEN(Milestones[[#This Row],[No. Days]])=0,"",IF(AND(AF$5=$D70,$E70=1),Milestone_Marker,"")),"")</f>
        <v/>
      </c>
      <c r="AG70" s="15" t="str">
        <f>IFERROR(IF(LEN(Milestones[[#This Row],[No. Days]])=0,"",IF(AND(AG$5=$D70,$E70=1),Milestone_Marker,"")),"")</f>
        <v/>
      </c>
      <c r="AH70" s="15" t="str">
        <f>IFERROR(IF(LEN(Milestones[[#This Row],[No. Days]])=0,"",IF(AND(AH$5=$D70,$E70=1),Milestone_Marker,"")),"")</f>
        <v/>
      </c>
      <c r="AI70" s="15" t="str">
        <f>IFERROR(IF(LEN(Milestones[[#This Row],[No. Days]])=0,"",IF(AND(AI$5=$D70,$E70=1),Milestone_Marker,"")),"")</f>
        <v/>
      </c>
      <c r="AJ70" s="15" t="str">
        <f>IFERROR(IF(LEN(Milestones[[#This Row],[No. Days]])=0,"",IF(AND(AJ$5=$D70,$E70=1),Milestone_Marker,"")),"")</f>
        <v/>
      </c>
      <c r="AK70" s="15" t="str">
        <f>IFERROR(IF(LEN(Milestones[[#This Row],[No. Days]])=0,"",IF(AND(AK$5=$D70,$E70=1),Milestone_Marker,"")),"")</f>
        <v/>
      </c>
      <c r="AL70" s="15" t="str">
        <f>IFERROR(IF(LEN(Milestones[[#This Row],[No. Days]])=0,"",IF(AND(AL$5=$D70,$E70=1),Milestone_Marker,"")),"")</f>
        <v/>
      </c>
      <c r="AM70" s="15" t="str">
        <f>IFERROR(IF(LEN(Milestones[[#This Row],[No. Days]])=0,"",IF(AND(AM$5=$D70,$E70=1),Milestone_Marker,"")),"")</f>
        <v/>
      </c>
      <c r="AN70" s="15" t="str">
        <f>IFERROR(IF(LEN(Milestones[[#This Row],[No. Days]])=0,"",IF(AND(AN$5=$D70,$E70=1),Milestone_Marker,"")),"")</f>
        <v/>
      </c>
      <c r="AO70" s="15" t="str">
        <f>IFERROR(IF(LEN(Milestones[[#This Row],[No. Days]])=0,"",IF(AND(AO$5=$D70,$E70=1),Milestone_Marker,"")),"")</f>
        <v/>
      </c>
      <c r="AP70" s="15" t="str">
        <f>IFERROR(IF(LEN(Milestones[[#This Row],[No. Days]])=0,"",IF(AND(AP$5=$D70,$E70=1),Milestone_Marker,"")),"")</f>
        <v/>
      </c>
      <c r="AQ70" s="15" t="str">
        <f>IFERROR(IF(LEN(Milestones[[#This Row],[No. Days]])=0,"",IF(AND(AQ$5=$D70,$E70=1),Milestone_Marker,"")),"")</f>
        <v/>
      </c>
      <c r="AR70" s="15" t="str">
        <f>IFERROR(IF(LEN(Milestones[[#This Row],[No. Days]])=0,"",IF(AND(AR$5=$D70,$E70=1),Milestone_Marker,"")),"")</f>
        <v/>
      </c>
      <c r="AS70" s="15" t="str">
        <f>IFERROR(IF(LEN(Milestones[[#This Row],[No. Days]])=0,"",IF(AND(AS$5=$D70,$E70=1),Milestone_Marker,"")),"")</f>
        <v/>
      </c>
      <c r="AT70" s="15" t="str">
        <f>IFERROR(IF(LEN(Milestones[[#This Row],[No. Days]])=0,"",IF(AND(AT$5=$D70,$E70=1),Milestone_Marker,"")),"")</f>
        <v/>
      </c>
      <c r="AU70" s="15" t="str">
        <f>IFERROR(IF(LEN(Milestones[[#This Row],[No. Days]])=0,"",IF(AND(AU$5=$D70,$E70=1),Milestone_Marker,"")),"")</f>
        <v/>
      </c>
      <c r="AV70" s="15" t="str">
        <f>IFERROR(IF(LEN(Milestones[[#This Row],[No. Days]])=0,"",IF(AND(AV$5=$D70,$E70=1),Milestone_Marker,"")),"")</f>
        <v/>
      </c>
      <c r="AW70" s="15" t="str">
        <f>IFERROR(IF(LEN(Milestones[[#This Row],[No. Days]])=0,"",IF(AND(AW$5=$D70,$E70=1),Milestone_Marker,"")),"")</f>
        <v/>
      </c>
      <c r="AX70" s="15" t="str">
        <f>IFERROR(IF(LEN(Milestones[[#This Row],[No. Days]])=0,"",IF(AND(AX$5=$D70,$E70=1),Milestone_Marker,"")),"")</f>
        <v/>
      </c>
      <c r="AY70" s="15" t="str">
        <f>IFERROR(IF(LEN(Milestones[[#This Row],[No. Days]])=0,"",IF(AND(AY$5=$D70,$E70=1),Milestone_Marker,"")),"")</f>
        <v/>
      </c>
      <c r="AZ70" s="15" t="str">
        <f>IFERROR(IF(LEN(Milestones[[#This Row],[No. Days]])=0,"",IF(AND(AZ$5=$D70,$E70=1),Milestone_Marker,"")),"")</f>
        <v/>
      </c>
      <c r="BA70" s="15" t="str">
        <f>IFERROR(IF(LEN(Milestones[[#This Row],[No. Days]])=0,"",IF(AND(BA$5=$D70,$E70=1),Milestone_Marker,"")),"")</f>
        <v/>
      </c>
      <c r="BB70" s="15" t="str">
        <f>IFERROR(IF(LEN(Milestones[[#This Row],[No. Days]])=0,"",IF(AND(BB$5=$D70,$E70=1),Milestone_Marker,"")),"")</f>
        <v/>
      </c>
      <c r="BC70" s="15" t="str">
        <f>IFERROR(IF(LEN(Milestones[[#This Row],[No. Days]])=0,"",IF(AND(BC$5=$D70,$E70=1),Milestone_Marker,"")),"")</f>
        <v/>
      </c>
      <c r="BD70" s="15" t="str">
        <f>IFERROR(IF(LEN(Milestones[[#This Row],[No. Days]])=0,"",IF(AND(BD$5=$D70,$E70=1),Milestone_Marker,"")),"")</f>
        <v/>
      </c>
      <c r="BE70" s="15" t="str">
        <f>IFERROR(IF(LEN(Milestones[[#This Row],[No. Days]])=0,"",IF(AND(BE$5=$D70,$E70=1),Milestone_Marker,"")),"")</f>
        <v/>
      </c>
      <c r="BF70" s="15" t="str">
        <f>IFERROR(IF(LEN(Milestones[[#This Row],[No. Days]])=0,"",IF(AND(BF$5=$D70,$E70=1),Milestone_Marker,"")),"")</f>
        <v/>
      </c>
      <c r="BG70" s="15" t="str">
        <f>IFERROR(IF(LEN(Milestones[[#This Row],[No. Days]])=0,"",IF(AND(BG$5=$D70,$E70=1),Milestone_Marker,"")),"")</f>
        <v/>
      </c>
      <c r="BH70" s="15" t="str">
        <f>IFERROR(IF(LEN(Milestones[[#This Row],[No. Days]])=0,"",IF(AND(BH$5=$D70,$E70=1),Milestone_Marker,"")),"")</f>
        <v/>
      </c>
      <c r="BI70" s="15" t="str">
        <f>IFERROR(IF(LEN(Milestones[[#This Row],[No. Days]])=0,"",IF(AND(BI$5=$D70,$E70=1),Milestone_Marker,"")),"")</f>
        <v/>
      </c>
      <c r="BJ70" s="15" t="str">
        <f>IFERROR(IF(LEN(Milestones[[#This Row],[No. Days]])=0,"",IF(AND(BJ$5=$D70,$E70=1),Milestone_Marker,"")),"")</f>
        <v/>
      </c>
    </row>
    <row r="71" spans="1:62" s="1" customFormat="1" ht="30" customHeight="1" x14ac:dyDescent="0.25">
      <c r="A71" s="8"/>
      <c r="B71" s="62" t="s">
        <v>61</v>
      </c>
      <c r="C71" s="63" t="s">
        <v>75</v>
      </c>
      <c r="D71" s="59">
        <v>44928</v>
      </c>
      <c r="E71" s="60">
        <v>1</v>
      </c>
      <c r="F71" s="12"/>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row>
    <row r="72" spans="1:62" s="1" customFormat="1" ht="30" customHeight="1" x14ac:dyDescent="0.25">
      <c r="A72" s="8"/>
      <c r="B72" s="62" t="s">
        <v>31</v>
      </c>
      <c r="C72" s="63" t="s">
        <v>76</v>
      </c>
      <c r="D72" s="59">
        <v>44928</v>
      </c>
      <c r="E72" s="60">
        <v>1</v>
      </c>
      <c r="F72" s="12"/>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row>
    <row r="73" spans="1:62" s="1" customFormat="1" ht="30" customHeight="1" x14ac:dyDescent="0.25">
      <c r="A73" s="8"/>
      <c r="B73" s="62" t="s">
        <v>38</v>
      </c>
      <c r="C73" s="63" t="s">
        <v>76</v>
      </c>
      <c r="D73" s="59">
        <v>44930</v>
      </c>
      <c r="E73" s="60">
        <v>7</v>
      </c>
      <c r="F73" s="12"/>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row>
    <row r="74" spans="1:62" s="1" customFormat="1" ht="30" customHeight="1" x14ac:dyDescent="0.25">
      <c r="A74" s="8"/>
      <c r="B74" s="62" t="s">
        <v>53</v>
      </c>
      <c r="C74" s="63" t="s">
        <v>51</v>
      </c>
      <c r="D74" s="59">
        <v>44932</v>
      </c>
      <c r="E74" s="60">
        <v>7</v>
      </c>
      <c r="F74" s="12"/>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row>
    <row r="75" spans="1:62" s="1" customFormat="1" ht="30" customHeight="1" x14ac:dyDescent="0.25">
      <c r="A75" s="8"/>
      <c r="B75" s="62" t="s">
        <v>30</v>
      </c>
      <c r="C75" s="63" t="s">
        <v>77</v>
      </c>
      <c r="D75" s="59">
        <v>44933</v>
      </c>
      <c r="E75" s="60">
        <v>21</v>
      </c>
      <c r="F75" s="12"/>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row>
    <row r="76" spans="1:62" s="1" customFormat="1" ht="30" customHeight="1" x14ac:dyDescent="0.25">
      <c r="A76" s="8"/>
      <c r="B76" s="62" t="s">
        <v>31</v>
      </c>
      <c r="C76" s="63" t="s">
        <v>76</v>
      </c>
      <c r="D76" s="59">
        <v>44958</v>
      </c>
      <c r="E76" s="60">
        <v>1</v>
      </c>
      <c r="F76" s="12"/>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row>
    <row r="77" spans="1:62" s="1" customFormat="1" ht="30" customHeight="1" x14ac:dyDescent="0.25">
      <c r="A77" s="8"/>
      <c r="B77" s="62" t="s">
        <v>42</v>
      </c>
      <c r="C77" s="63" t="s">
        <v>76</v>
      </c>
      <c r="D77" s="64">
        <v>44964</v>
      </c>
      <c r="E77" s="65">
        <v>5</v>
      </c>
      <c r="F77" s="12"/>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row>
    <row r="78" spans="1:62" s="1" customFormat="1" ht="30" customHeight="1" x14ac:dyDescent="0.25">
      <c r="A78" s="8"/>
      <c r="B78" s="62" t="s">
        <v>45</v>
      </c>
      <c r="C78" s="57" t="s">
        <v>32</v>
      </c>
      <c r="D78" s="64">
        <v>44976</v>
      </c>
      <c r="E78" s="65">
        <v>7</v>
      </c>
      <c r="F78" s="12"/>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row>
    <row r="79" spans="1:62" s="1" customFormat="1" ht="30" customHeight="1" x14ac:dyDescent="0.25">
      <c r="A79" s="8"/>
      <c r="B79" s="62" t="s">
        <v>56</v>
      </c>
      <c r="C79" s="57" t="s">
        <v>41</v>
      </c>
      <c r="D79" s="64">
        <v>44977</v>
      </c>
      <c r="E79" s="65">
        <v>1</v>
      </c>
      <c r="F79" s="12"/>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row>
    <row r="80" spans="1:62" s="1" customFormat="1" ht="30" customHeight="1" x14ac:dyDescent="0.25">
      <c r="A80" s="8"/>
      <c r="B80" s="62" t="s">
        <v>62</v>
      </c>
      <c r="C80" s="63" t="s">
        <v>75</v>
      </c>
      <c r="D80" s="59">
        <v>45077</v>
      </c>
      <c r="E80" s="60">
        <v>1</v>
      </c>
      <c r="F80" s="12"/>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row>
    <row r="81" spans="1:62" s="1" customFormat="1" ht="30" customHeight="1" x14ac:dyDescent="0.25">
      <c r="A81" s="8"/>
      <c r="B81" s="62" t="s">
        <v>43</v>
      </c>
      <c r="C81" s="57" t="s">
        <v>32</v>
      </c>
      <c r="D81" s="64">
        <v>45078</v>
      </c>
      <c r="E81" s="65">
        <v>2</v>
      </c>
      <c r="F81" s="12"/>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row>
    <row r="82" spans="1:62" s="1" customFormat="1" ht="30" customHeight="1" x14ac:dyDescent="0.25">
      <c r="A82" s="8"/>
      <c r="B82" s="62" t="s">
        <v>44</v>
      </c>
      <c r="C82" s="57" t="s">
        <v>32</v>
      </c>
      <c r="D82" s="64">
        <v>45080</v>
      </c>
      <c r="E82" s="65">
        <v>5</v>
      </c>
      <c r="F82" s="12"/>
      <c r="G82" s="15" t="str">
        <f ca="1">IFERROR(IF(LEN(Milestones[[#This Row],[No. Days]])=0,"",IF(AND(G$5=$D82,$E82=1),Milestone_Marker,"")),"")</f>
        <v/>
      </c>
      <c r="H82" s="15" t="str">
        <f ca="1">IFERROR(IF(LEN(Milestones[[#This Row],[No. Days]])=0,"",IF(AND(H$5=$D82,$E82=1),Milestone_Marker,"")),"")</f>
        <v/>
      </c>
      <c r="I82" s="15" t="str">
        <f ca="1">IFERROR(IF(LEN(Milestones[[#This Row],[No. Days]])=0,"",IF(AND(I$5=$D82,$E82=1),Milestone_Marker,"")),"")</f>
        <v/>
      </c>
      <c r="J82" s="15" t="str">
        <f ca="1">IFERROR(IF(LEN(Milestones[[#This Row],[No. Days]])=0,"",IF(AND(J$5=$D82,$E82=1),Milestone_Marker,"")),"")</f>
        <v/>
      </c>
      <c r="K82" s="15" t="str">
        <f ca="1">IFERROR(IF(LEN(Milestones[[#This Row],[No. Days]])=0,"",IF(AND(K$5=$D82,$E82=1),Milestone_Marker,"")),"")</f>
        <v/>
      </c>
      <c r="L82" s="15" t="str">
        <f ca="1">IFERROR(IF(LEN(Milestones[[#This Row],[No. Days]])=0,"",IF(AND(L$5=$D82,$E82=1),Milestone_Marker,"")),"")</f>
        <v/>
      </c>
      <c r="M82" s="15" t="str">
        <f ca="1">IFERROR(IF(LEN(Milestones[[#This Row],[No. Days]])=0,"",IF(AND(M$5=$D82,$E82=1),Milestone_Marker,"")),"")</f>
        <v/>
      </c>
      <c r="N82" s="15" t="str">
        <f ca="1">IFERROR(IF(LEN(Milestones[[#This Row],[No. Days]])=0,"",IF(AND(N$5=$D82,$E82=1),Milestone_Marker,"")),"")</f>
        <v/>
      </c>
      <c r="O82" s="15" t="str">
        <f ca="1">IFERROR(IF(LEN(Milestones[[#This Row],[No. Days]])=0,"",IF(AND(O$5=$D82,$E82=1),Milestone_Marker,"")),"")</f>
        <v/>
      </c>
      <c r="P82" s="15" t="str">
        <f ca="1">IFERROR(IF(LEN(Milestones[[#This Row],[No. Days]])=0,"",IF(AND(P$5=$D82,$E82=1),Milestone_Marker,"")),"")</f>
        <v/>
      </c>
      <c r="Q82" s="15" t="str">
        <f ca="1">IFERROR(IF(LEN(Milestones[[#This Row],[No. Days]])=0,"",IF(AND(Q$5=$D82,$E82=1),Milestone_Marker,"")),"")</f>
        <v/>
      </c>
      <c r="R82" s="15" t="str">
        <f ca="1">IFERROR(IF(LEN(Milestones[[#This Row],[No. Days]])=0,"",IF(AND(R$5=$D82,$E82=1),Milestone_Marker,"")),"")</f>
        <v/>
      </c>
      <c r="S82" s="15" t="str">
        <f ca="1">IFERROR(IF(LEN(Milestones[[#This Row],[No. Days]])=0,"",IF(AND(S$5=$D82,$E82=1),Milestone_Marker,"")),"")</f>
        <v/>
      </c>
      <c r="T82" s="15" t="str">
        <f ca="1">IFERROR(IF(LEN(Milestones[[#This Row],[No. Days]])=0,"",IF(AND(T$5=$D82,$E82=1),Milestone_Marker,"")),"")</f>
        <v/>
      </c>
      <c r="U82" s="15" t="str">
        <f ca="1">IFERROR(IF(LEN(Milestones[[#This Row],[No. Days]])=0,"",IF(AND(U$5=$D82,$E82=1),Milestone_Marker,"")),"")</f>
        <v/>
      </c>
      <c r="V82" s="15" t="str">
        <f ca="1">IFERROR(IF(LEN(Milestones[[#This Row],[No. Days]])=0,"",IF(AND(V$5=$D82,$E82=1),Milestone_Marker,"")),"")</f>
        <v/>
      </c>
      <c r="W82" s="15" t="str">
        <f ca="1">IFERROR(IF(LEN(Milestones[[#This Row],[No. Days]])=0,"",IF(AND(W$5=$D82,$E82=1),Milestone_Marker,"")),"")</f>
        <v/>
      </c>
      <c r="X82" s="15" t="str">
        <f ca="1">IFERROR(IF(LEN(Milestones[[#This Row],[No. Days]])=0,"",IF(AND(X$5=$D82,$E82=1),Milestone_Marker,"")),"")</f>
        <v/>
      </c>
      <c r="Y82" s="15" t="str">
        <f ca="1">IFERROR(IF(LEN(Milestones[[#This Row],[No. Days]])=0,"",IF(AND(Y$5=$D82,$E82=1),Milestone_Marker,"")),"")</f>
        <v/>
      </c>
      <c r="Z82" s="15" t="str">
        <f ca="1">IFERROR(IF(LEN(Milestones[[#This Row],[No. Days]])=0,"",IF(AND(Z$5=$D82,$E82=1),Milestone_Marker,"")),"")</f>
        <v/>
      </c>
      <c r="AA82" s="15" t="str">
        <f ca="1">IFERROR(IF(LEN(Milestones[[#This Row],[No. Days]])=0,"",IF(AND(AA$5=$D82,$E82=1),Milestone_Marker,"")),"")</f>
        <v/>
      </c>
      <c r="AB82" s="15" t="str">
        <f ca="1">IFERROR(IF(LEN(Milestones[[#This Row],[No. Days]])=0,"",IF(AND(AB$5=$D82,$E82=1),Milestone_Marker,"")),"")</f>
        <v/>
      </c>
      <c r="AC82" s="15" t="str">
        <f ca="1">IFERROR(IF(LEN(Milestones[[#This Row],[No. Days]])=0,"",IF(AND(AC$5=$D82,$E82=1),Milestone_Marker,"")),"")</f>
        <v/>
      </c>
      <c r="AD82" s="15" t="str">
        <f ca="1">IFERROR(IF(LEN(Milestones[[#This Row],[No. Days]])=0,"",IF(AND(AD$5=$D82,$E82=1),Milestone_Marker,"")),"")</f>
        <v/>
      </c>
      <c r="AE82" s="15" t="str">
        <f ca="1">IFERROR(IF(LEN(Milestones[[#This Row],[No. Days]])=0,"",IF(AND(AE$5=$D82,$E82=1),Milestone_Marker,"")),"")</f>
        <v/>
      </c>
      <c r="AF82" s="15" t="str">
        <f ca="1">IFERROR(IF(LEN(Milestones[[#This Row],[No. Days]])=0,"",IF(AND(AF$5=$D82,$E82=1),Milestone_Marker,"")),"")</f>
        <v/>
      </c>
      <c r="AG82" s="15" t="str">
        <f ca="1">IFERROR(IF(LEN(Milestones[[#This Row],[No. Days]])=0,"",IF(AND(AG$5=$D82,$E82=1),Milestone_Marker,"")),"")</f>
        <v/>
      </c>
      <c r="AH82" s="15" t="str">
        <f ca="1">IFERROR(IF(LEN(Milestones[[#This Row],[No. Days]])=0,"",IF(AND(AH$5=$D82,$E82=1),Milestone_Marker,"")),"")</f>
        <v/>
      </c>
      <c r="AI82" s="15" t="str">
        <f ca="1">IFERROR(IF(LEN(Milestones[[#This Row],[No. Days]])=0,"",IF(AND(AI$5=$D82,$E82=1),Milestone_Marker,"")),"")</f>
        <v/>
      </c>
      <c r="AJ82" s="15" t="str">
        <f ca="1">IFERROR(IF(LEN(Milestones[[#This Row],[No. Days]])=0,"",IF(AND(AJ$5=$D82,$E82=1),Milestone_Marker,"")),"")</f>
        <v/>
      </c>
      <c r="AK82" s="15" t="str">
        <f ca="1">IFERROR(IF(LEN(Milestones[[#This Row],[No. Days]])=0,"",IF(AND(AK$5=$D82,$E82=1),Milestone_Marker,"")),"")</f>
        <v/>
      </c>
      <c r="AL82" s="15" t="str">
        <f ca="1">IFERROR(IF(LEN(Milestones[[#This Row],[No. Days]])=0,"",IF(AND(AL$5=$D82,$E82=1),Milestone_Marker,"")),"")</f>
        <v/>
      </c>
      <c r="AM82" s="15" t="str">
        <f ca="1">IFERROR(IF(LEN(Milestones[[#This Row],[No. Days]])=0,"",IF(AND(AM$5=$D82,$E82=1),Milestone_Marker,"")),"")</f>
        <v/>
      </c>
      <c r="AN82" s="15" t="str">
        <f ca="1">IFERROR(IF(LEN(Milestones[[#This Row],[No. Days]])=0,"",IF(AND(AN$5=$D82,$E82=1),Milestone_Marker,"")),"")</f>
        <v/>
      </c>
      <c r="AO82" s="15" t="str">
        <f ca="1">IFERROR(IF(LEN(Milestones[[#This Row],[No. Days]])=0,"",IF(AND(AO$5=$D82,$E82=1),Milestone_Marker,"")),"")</f>
        <v/>
      </c>
      <c r="AP82" s="15" t="str">
        <f ca="1">IFERROR(IF(LEN(Milestones[[#This Row],[No. Days]])=0,"",IF(AND(AP$5=$D82,$E82=1),Milestone_Marker,"")),"")</f>
        <v/>
      </c>
      <c r="AQ82" s="15" t="str">
        <f ca="1">IFERROR(IF(LEN(Milestones[[#This Row],[No. Days]])=0,"",IF(AND(AQ$5=$D82,$E82=1),Milestone_Marker,"")),"")</f>
        <v/>
      </c>
      <c r="AR82" s="15" t="str">
        <f ca="1">IFERROR(IF(LEN(Milestones[[#This Row],[No. Days]])=0,"",IF(AND(AR$5=$D82,$E82=1),Milestone_Marker,"")),"")</f>
        <v/>
      </c>
      <c r="AS82" s="15" t="str">
        <f ca="1">IFERROR(IF(LEN(Milestones[[#This Row],[No. Days]])=0,"",IF(AND(AS$5=$D82,$E82=1),Milestone_Marker,"")),"")</f>
        <v/>
      </c>
      <c r="AT82" s="15" t="str">
        <f ca="1">IFERROR(IF(LEN(Milestones[[#This Row],[No. Days]])=0,"",IF(AND(AT$5=$D82,$E82=1),Milestone_Marker,"")),"")</f>
        <v/>
      </c>
      <c r="AU82" s="15" t="str">
        <f ca="1">IFERROR(IF(LEN(Milestones[[#This Row],[No. Days]])=0,"",IF(AND(AU$5=$D82,$E82=1),Milestone_Marker,"")),"")</f>
        <v/>
      </c>
      <c r="AV82" s="15" t="str">
        <f ca="1">IFERROR(IF(LEN(Milestones[[#This Row],[No. Days]])=0,"",IF(AND(AV$5=$D82,$E82=1),Milestone_Marker,"")),"")</f>
        <v/>
      </c>
      <c r="AW82" s="15" t="str">
        <f ca="1">IFERROR(IF(LEN(Milestones[[#This Row],[No. Days]])=0,"",IF(AND(AW$5=$D82,$E82=1),Milestone_Marker,"")),"")</f>
        <v/>
      </c>
      <c r="AX82" s="15" t="str">
        <f ca="1">IFERROR(IF(LEN(Milestones[[#This Row],[No. Days]])=0,"",IF(AND(AX$5=$D82,$E82=1),Milestone_Marker,"")),"")</f>
        <v/>
      </c>
      <c r="AY82" s="15" t="str">
        <f ca="1">IFERROR(IF(LEN(Milestones[[#This Row],[No. Days]])=0,"",IF(AND(AY$5=$D82,$E82=1),Milestone_Marker,"")),"")</f>
        <v/>
      </c>
      <c r="AZ82" s="15" t="str">
        <f ca="1">IFERROR(IF(LEN(Milestones[[#This Row],[No. Days]])=0,"",IF(AND(AZ$5=$D82,$E82=1),Milestone_Marker,"")),"")</f>
        <v/>
      </c>
      <c r="BA82" s="15" t="str">
        <f ca="1">IFERROR(IF(LEN(Milestones[[#This Row],[No. Days]])=0,"",IF(AND(BA$5=$D82,$E82=1),Milestone_Marker,"")),"")</f>
        <v/>
      </c>
      <c r="BB82" s="15" t="str">
        <f ca="1">IFERROR(IF(LEN(Milestones[[#This Row],[No. Days]])=0,"",IF(AND(BB$5=$D82,$E82=1),Milestone_Marker,"")),"")</f>
        <v/>
      </c>
      <c r="BC82" s="15" t="str">
        <f ca="1">IFERROR(IF(LEN(Milestones[[#This Row],[No. Days]])=0,"",IF(AND(BC$5=$D82,$E82=1),Milestone_Marker,"")),"")</f>
        <v/>
      </c>
      <c r="BD82" s="15" t="str">
        <f ca="1">IFERROR(IF(LEN(Milestones[[#This Row],[No. Days]])=0,"",IF(AND(BD$5=$D82,$E82=1),Milestone_Marker,"")),"")</f>
        <v/>
      </c>
      <c r="BE82" s="15" t="str">
        <f ca="1">IFERROR(IF(LEN(Milestones[[#This Row],[No. Days]])=0,"",IF(AND(BE$5=$D82,$E82=1),Milestone_Marker,"")),"")</f>
        <v/>
      </c>
      <c r="BF82" s="15" t="str">
        <f ca="1">IFERROR(IF(LEN(Milestones[[#This Row],[No. Days]])=0,"",IF(AND(BF$5=$D82,$E82=1),Milestone_Marker,"")),"")</f>
        <v/>
      </c>
      <c r="BG82" s="15" t="str">
        <f ca="1">IFERROR(IF(LEN(Milestones[[#This Row],[No. Days]])=0,"",IF(AND(BG$5=$D82,$E82=1),Milestone_Marker,"")),"")</f>
        <v/>
      </c>
      <c r="BH82" s="15" t="str">
        <f ca="1">IFERROR(IF(LEN(Milestones[[#This Row],[No. Days]])=0,"",IF(AND(BH$5=$D82,$E82=1),Milestone_Marker,"")),"")</f>
        <v/>
      </c>
      <c r="BI82" s="15" t="str">
        <f ca="1">IFERROR(IF(LEN(Milestones[[#This Row],[No. Days]])=0,"",IF(AND(BI$5=$D82,$E82=1),Milestone_Marker,"")),"")</f>
        <v/>
      </c>
      <c r="BJ82" s="15" t="str">
        <f ca="1">IFERROR(IF(LEN(Milestones[[#This Row],[No. Days]])=0,"",IF(AND(BJ$5=$D82,$E82=1),Milestone_Marker,"")),"")</f>
        <v/>
      </c>
    </row>
    <row r="83" spans="1:62" s="1" customFormat="1" ht="45.75" customHeight="1" x14ac:dyDescent="0.25">
      <c r="A83" s="8"/>
      <c r="B83" s="62" t="s">
        <v>46</v>
      </c>
      <c r="C83" s="57" t="s">
        <v>32</v>
      </c>
      <c r="D83" s="64">
        <v>45087</v>
      </c>
      <c r="E83" s="65">
        <v>3</v>
      </c>
      <c r="F83" s="12"/>
      <c r="G83" s="15" t="str">
        <f ca="1">IFERROR(IF(LEN(Milestones[[#This Row],[No. Days]])=0,"",IF(AND(G$5=$D83,$E83=1),Milestone_Marker,"")),"")</f>
        <v/>
      </c>
      <c r="H83" s="15" t="str">
        <f ca="1">IFERROR(IF(LEN(Milestones[[#This Row],[No. Days]])=0,"",IF(AND(H$5=$D83,$E83=1),Milestone_Marker,"")),"")</f>
        <v/>
      </c>
      <c r="I83" s="15" t="str">
        <f ca="1">IFERROR(IF(LEN(Milestones[[#This Row],[No. Days]])=0,"",IF(AND(I$5=$D83,$E83=1),Milestone_Marker,"")),"")</f>
        <v/>
      </c>
      <c r="J83" s="15" t="str">
        <f ca="1">IFERROR(IF(LEN(Milestones[[#This Row],[No. Days]])=0,"",IF(AND(J$5=$D83,$E83=1),Milestone_Marker,"")),"")</f>
        <v/>
      </c>
      <c r="K83" s="15" t="str">
        <f ca="1">IFERROR(IF(LEN(Milestones[[#This Row],[No. Days]])=0,"",IF(AND(K$5=$D83,$E83=1),Milestone_Marker,"")),"")</f>
        <v/>
      </c>
      <c r="L83" s="15" t="str">
        <f ca="1">IFERROR(IF(LEN(Milestones[[#This Row],[No. Days]])=0,"",IF(AND(L$5=$D83,$E83=1),Milestone_Marker,"")),"")</f>
        <v/>
      </c>
      <c r="M83" s="15" t="str">
        <f ca="1">IFERROR(IF(LEN(Milestones[[#This Row],[No. Days]])=0,"",IF(AND(M$5=$D83,$E83=1),Milestone_Marker,"")),"")</f>
        <v/>
      </c>
      <c r="N83" s="15" t="str">
        <f ca="1">IFERROR(IF(LEN(Milestones[[#This Row],[No. Days]])=0,"",IF(AND(N$5=$D83,$E83=1),Milestone_Marker,"")),"")</f>
        <v/>
      </c>
      <c r="O83" s="15" t="str">
        <f ca="1">IFERROR(IF(LEN(Milestones[[#This Row],[No. Days]])=0,"",IF(AND(O$5=$D83,$E83=1),Milestone_Marker,"")),"")</f>
        <v/>
      </c>
      <c r="P83" s="15" t="str">
        <f ca="1">IFERROR(IF(LEN(Milestones[[#This Row],[No. Days]])=0,"",IF(AND(P$5=$D83,$E83=1),Milestone_Marker,"")),"")</f>
        <v/>
      </c>
      <c r="Q83" s="15" t="str">
        <f ca="1">IFERROR(IF(LEN(Milestones[[#This Row],[No. Days]])=0,"",IF(AND(Q$5=$D83,$E83=1),Milestone_Marker,"")),"")</f>
        <v/>
      </c>
      <c r="R83" s="15" t="str">
        <f ca="1">IFERROR(IF(LEN(Milestones[[#This Row],[No. Days]])=0,"",IF(AND(R$5=$D83,$E83=1),Milestone_Marker,"")),"")</f>
        <v/>
      </c>
      <c r="S83" s="15" t="str">
        <f ca="1">IFERROR(IF(LEN(Milestones[[#This Row],[No. Days]])=0,"",IF(AND(S$5=$D83,$E83=1),Milestone_Marker,"")),"")</f>
        <v/>
      </c>
      <c r="T83" s="15" t="str">
        <f ca="1">IFERROR(IF(LEN(Milestones[[#This Row],[No. Days]])=0,"",IF(AND(T$5=$D83,$E83=1),Milestone_Marker,"")),"")</f>
        <v/>
      </c>
      <c r="U83" s="15" t="str">
        <f ca="1">IFERROR(IF(LEN(Milestones[[#This Row],[No. Days]])=0,"",IF(AND(U$5=$D83,$E83=1),Milestone_Marker,"")),"")</f>
        <v/>
      </c>
      <c r="V83" s="15" t="str">
        <f ca="1">IFERROR(IF(LEN(Milestones[[#This Row],[No. Days]])=0,"",IF(AND(V$5=$D83,$E83=1),Milestone_Marker,"")),"")</f>
        <v/>
      </c>
      <c r="W83" s="15" t="str">
        <f ca="1">IFERROR(IF(LEN(Milestones[[#This Row],[No. Days]])=0,"",IF(AND(W$5=$D83,$E83=1),Milestone_Marker,"")),"")</f>
        <v/>
      </c>
      <c r="X83" s="15" t="str">
        <f ca="1">IFERROR(IF(LEN(Milestones[[#This Row],[No. Days]])=0,"",IF(AND(X$5=$D83,$E83=1),Milestone_Marker,"")),"")</f>
        <v/>
      </c>
      <c r="Y83" s="15" t="str">
        <f ca="1">IFERROR(IF(LEN(Milestones[[#This Row],[No. Days]])=0,"",IF(AND(Y$5=$D83,$E83=1),Milestone_Marker,"")),"")</f>
        <v/>
      </c>
      <c r="Z83" s="15" t="str">
        <f ca="1">IFERROR(IF(LEN(Milestones[[#This Row],[No. Days]])=0,"",IF(AND(Z$5=$D83,$E83=1),Milestone_Marker,"")),"")</f>
        <v/>
      </c>
      <c r="AA83" s="15" t="str">
        <f ca="1">IFERROR(IF(LEN(Milestones[[#This Row],[No. Days]])=0,"",IF(AND(AA$5=$D83,$E83=1),Milestone_Marker,"")),"")</f>
        <v/>
      </c>
      <c r="AB83" s="15" t="str">
        <f ca="1">IFERROR(IF(LEN(Milestones[[#This Row],[No. Days]])=0,"",IF(AND(AB$5=$D83,$E83=1),Milestone_Marker,"")),"")</f>
        <v/>
      </c>
      <c r="AC83" s="15" t="str">
        <f ca="1">IFERROR(IF(LEN(Milestones[[#This Row],[No. Days]])=0,"",IF(AND(AC$5=$D83,$E83=1),Milestone_Marker,"")),"")</f>
        <v/>
      </c>
      <c r="AD83" s="15" t="str">
        <f ca="1">IFERROR(IF(LEN(Milestones[[#This Row],[No. Days]])=0,"",IF(AND(AD$5=$D83,$E83=1),Milestone_Marker,"")),"")</f>
        <v/>
      </c>
      <c r="AE83" s="15" t="str">
        <f ca="1">IFERROR(IF(LEN(Milestones[[#This Row],[No. Days]])=0,"",IF(AND(AE$5=$D83,$E83=1),Milestone_Marker,"")),"")</f>
        <v/>
      </c>
      <c r="AF83" s="15" t="str">
        <f ca="1">IFERROR(IF(LEN(Milestones[[#This Row],[No. Days]])=0,"",IF(AND(AF$5=$D83,$E83=1),Milestone_Marker,"")),"")</f>
        <v/>
      </c>
      <c r="AG83" s="15" t="str">
        <f ca="1">IFERROR(IF(LEN(Milestones[[#This Row],[No. Days]])=0,"",IF(AND(AG$5=$D83,$E83=1),Milestone_Marker,"")),"")</f>
        <v/>
      </c>
      <c r="AH83" s="15" t="str">
        <f ca="1">IFERROR(IF(LEN(Milestones[[#This Row],[No. Days]])=0,"",IF(AND(AH$5=$D83,$E83=1),Milestone_Marker,"")),"")</f>
        <v/>
      </c>
      <c r="AI83" s="15" t="str">
        <f ca="1">IFERROR(IF(LEN(Milestones[[#This Row],[No. Days]])=0,"",IF(AND(AI$5=$D83,$E83=1),Milestone_Marker,"")),"")</f>
        <v/>
      </c>
      <c r="AJ83" s="15" t="str">
        <f ca="1">IFERROR(IF(LEN(Milestones[[#This Row],[No. Days]])=0,"",IF(AND(AJ$5=$D83,$E83=1),Milestone_Marker,"")),"")</f>
        <v/>
      </c>
      <c r="AK83" s="15" t="str">
        <f ca="1">IFERROR(IF(LEN(Milestones[[#This Row],[No. Days]])=0,"",IF(AND(AK$5=$D83,$E83=1),Milestone_Marker,"")),"")</f>
        <v/>
      </c>
      <c r="AL83" s="15" t="str">
        <f ca="1">IFERROR(IF(LEN(Milestones[[#This Row],[No. Days]])=0,"",IF(AND(AL$5=$D83,$E83=1),Milestone_Marker,"")),"")</f>
        <v/>
      </c>
      <c r="AM83" s="15" t="str">
        <f ca="1">IFERROR(IF(LEN(Milestones[[#This Row],[No. Days]])=0,"",IF(AND(AM$5=$D83,$E83=1),Milestone_Marker,"")),"")</f>
        <v/>
      </c>
      <c r="AN83" s="15" t="str">
        <f ca="1">IFERROR(IF(LEN(Milestones[[#This Row],[No. Days]])=0,"",IF(AND(AN$5=$D83,$E83=1),Milestone_Marker,"")),"")</f>
        <v/>
      </c>
      <c r="AO83" s="15" t="str">
        <f ca="1">IFERROR(IF(LEN(Milestones[[#This Row],[No. Days]])=0,"",IF(AND(AO$5=$D83,$E83=1),Milestone_Marker,"")),"")</f>
        <v/>
      </c>
      <c r="AP83" s="15" t="str">
        <f ca="1">IFERROR(IF(LEN(Milestones[[#This Row],[No. Days]])=0,"",IF(AND(AP$5=$D83,$E83=1),Milestone_Marker,"")),"")</f>
        <v/>
      </c>
      <c r="AQ83" s="15" t="str">
        <f ca="1">IFERROR(IF(LEN(Milestones[[#This Row],[No. Days]])=0,"",IF(AND(AQ$5=$D83,$E83=1),Milestone_Marker,"")),"")</f>
        <v/>
      </c>
      <c r="AR83" s="15" t="str">
        <f ca="1">IFERROR(IF(LEN(Milestones[[#This Row],[No. Days]])=0,"",IF(AND(AR$5=$D83,$E83=1),Milestone_Marker,"")),"")</f>
        <v/>
      </c>
      <c r="AS83" s="15" t="str">
        <f ca="1">IFERROR(IF(LEN(Milestones[[#This Row],[No. Days]])=0,"",IF(AND(AS$5=$D83,$E83=1),Milestone_Marker,"")),"")</f>
        <v/>
      </c>
      <c r="AT83" s="15" t="str">
        <f ca="1">IFERROR(IF(LEN(Milestones[[#This Row],[No. Days]])=0,"",IF(AND(AT$5=$D83,$E83=1),Milestone_Marker,"")),"")</f>
        <v/>
      </c>
      <c r="AU83" s="15" t="str">
        <f ca="1">IFERROR(IF(LEN(Milestones[[#This Row],[No. Days]])=0,"",IF(AND(AU$5=$D83,$E83=1),Milestone_Marker,"")),"")</f>
        <v/>
      </c>
      <c r="AV83" s="15" t="str">
        <f ca="1">IFERROR(IF(LEN(Milestones[[#This Row],[No. Days]])=0,"",IF(AND(AV$5=$D83,$E83=1),Milestone_Marker,"")),"")</f>
        <v/>
      </c>
      <c r="AW83" s="15" t="str">
        <f ca="1">IFERROR(IF(LEN(Milestones[[#This Row],[No. Days]])=0,"",IF(AND(AW$5=$D83,$E83=1),Milestone_Marker,"")),"")</f>
        <v/>
      </c>
      <c r="AX83" s="15" t="str">
        <f ca="1">IFERROR(IF(LEN(Milestones[[#This Row],[No. Days]])=0,"",IF(AND(AX$5=$D83,$E83=1),Milestone_Marker,"")),"")</f>
        <v/>
      </c>
      <c r="AY83" s="15" t="str">
        <f ca="1">IFERROR(IF(LEN(Milestones[[#This Row],[No. Days]])=0,"",IF(AND(AY$5=$D83,$E83=1),Milestone_Marker,"")),"")</f>
        <v/>
      </c>
      <c r="AZ83" s="15" t="str">
        <f ca="1">IFERROR(IF(LEN(Milestones[[#This Row],[No. Days]])=0,"",IF(AND(AZ$5=$D83,$E83=1),Milestone_Marker,"")),"")</f>
        <v/>
      </c>
      <c r="BA83" s="15" t="str">
        <f ca="1">IFERROR(IF(LEN(Milestones[[#This Row],[No. Days]])=0,"",IF(AND(BA$5=$D83,$E83=1),Milestone_Marker,"")),"")</f>
        <v/>
      </c>
      <c r="BB83" s="15" t="str">
        <f ca="1">IFERROR(IF(LEN(Milestones[[#This Row],[No. Days]])=0,"",IF(AND(BB$5=$D83,$E83=1),Milestone_Marker,"")),"")</f>
        <v/>
      </c>
      <c r="BC83" s="15" t="str">
        <f ca="1">IFERROR(IF(LEN(Milestones[[#This Row],[No. Days]])=0,"",IF(AND(BC$5=$D83,$E83=1),Milestone_Marker,"")),"")</f>
        <v/>
      </c>
      <c r="BD83" s="15" t="str">
        <f ca="1">IFERROR(IF(LEN(Milestones[[#This Row],[No. Days]])=0,"",IF(AND(BD$5=$D83,$E83=1),Milestone_Marker,"")),"")</f>
        <v/>
      </c>
      <c r="BE83" s="15" t="str">
        <f ca="1">IFERROR(IF(LEN(Milestones[[#This Row],[No. Days]])=0,"",IF(AND(BE$5=$D83,$E83=1),Milestone_Marker,"")),"")</f>
        <v/>
      </c>
      <c r="BF83" s="15" t="str">
        <f ca="1">IFERROR(IF(LEN(Milestones[[#This Row],[No. Days]])=0,"",IF(AND(BF$5=$D83,$E83=1),Milestone_Marker,"")),"")</f>
        <v/>
      </c>
      <c r="BG83" s="15" t="str">
        <f ca="1">IFERROR(IF(LEN(Milestones[[#This Row],[No. Days]])=0,"",IF(AND(BG$5=$D83,$E83=1),Milestone_Marker,"")),"")</f>
        <v/>
      </c>
      <c r="BH83" s="15" t="str">
        <f ca="1">IFERROR(IF(LEN(Milestones[[#This Row],[No. Days]])=0,"",IF(AND(BH$5=$D83,$E83=1),Milestone_Marker,"")),"")</f>
        <v/>
      </c>
      <c r="BI83" s="15" t="str">
        <f ca="1">IFERROR(IF(LEN(Milestones[[#This Row],[No. Days]])=0,"",IF(AND(BI$5=$D83,$E83=1),Milestone_Marker,"")),"")</f>
        <v/>
      </c>
      <c r="BJ83" s="15" t="str">
        <f ca="1">IFERROR(IF(LEN(Milestones[[#This Row],[No. Days]])=0,"",IF(AND(BJ$5=$D83,$E83=1),Milestone_Marker,"")),"")</f>
        <v/>
      </c>
    </row>
    <row r="84" spans="1:62" s="1" customFormat="1" ht="32.25" customHeight="1" x14ac:dyDescent="0.25">
      <c r="A84" s="8"/>
      <c r="B84" s="62" t="s">
        <v>69</v>
      </c>
      <c r="C84" s="57" t="s">
        <v>32</v>
      </c>
      <c r="D84" s="59">
        <v>45108</v>
      </c>
      <c r="E84" s="65">
        <v>7</v>
      </c>
      <c r="F84" s="12"/>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row>
    <row r="85" spans="1:62" s="35" customFormat="1" ht="30" customHeight="1" x14ac:dyDescent="0.25">
      <c r="A85" s="36"/>
      <c r="B85" s="62" t="s">
        <v>68</v>
      </c>
      <c r="C85" s="57" t="s">
        <v>32</v>
      </c>
      <c r="D85" s="59">
        <v>45108</v>
      </c>
      <c r="E85" s="60">
        <v>62</v>
      </c>
      <c r="F85" s="33"/>
      <c r="G85" s="34" t="str">
        <f ca="1">IFERROR(IF(LEN(Milestones[[#This Row],[No. Days]])=0,"",IF(AND(G$5=$D85,$E85=1),Milestone_Marker,"")),"")</f>
        <v/>
      </c>
      <c r="H85" s="34" t="str">
        <f ca="1">IFERROR(IF(LEN(Milestones[[#This Row],[No. Days]])=0,"",IF(AND(H$5=$D85,$E85=1),Milestone_Marker,"")),"")</f>
        <v/>
      </c>
      <c r="I85" s="34" t="str">
        <f ca="1">IFERROR(IF(LEN(Milestones[[#This Row],[No. Days]])=0,"",IF(AND(I$5=$D85,$E85=1),Milestone_Marker,"")),"")</f>
        <v/>
      </c>
      <c r="J85" s="34" t="str">
        <f ca="1">IFERROR(IF(LEN(Milestones[[#This Row],[No. Days]])=0,"",IF(AND(J$5=$D85,$E85=1),Milestone_Marker,"")),"")</f>
        <v/>
      </c>
      <c r="K85" s="34" t="str">
        <f ca="1">IFERROR(IF(LEN(Milestones[[#This Row],[No. Days]])=0,"",IF(AND(K$5=$D85,$E85=1),Milestone_Marker,"")),"")</f>
        <v/>
      </c>
      <c r="L85" s="34" t="str">
        <f ca="1">IFERROR(IF(LEN(Milestones[[#This Row],[No. Days]])=0,"",IF(AND(L$5=$D85,$E85=1),Milestone_Marker,"")),"")</f>
        <v/>
      </c>
      <c r="M85" s="34" t="str">
        <f ca="1">IFERROR(IF(LEN(Milestones[[#This Row],[No. Days]])=0,"",IF(AND(M$5=$D85,$E85=1),Milestone_Marker,"")),"")</f>
        <v/>
      </c>
      <c r="N85" s="34" t="str">
        <f ca="1">IFERROR(IF(LEN(Milestones[[#This Row],[No. Days]])=0,"",IF(AND(N$5=$D85,$E85=1),Milestone_Marker,"")),"")</f>
        <v/>
      </c>
      <c r="O85" s="34" t="str">
        <f ca="1">IFERROR(IF(LEN(Milestones[[#This Row],[No. Days]])=0,"",IF(AND(O$5=$D85,$E85=1),Milestone_Marker,"")),"")</f>
        <v/>
      </c>
      <c r="P85" s="34" t="str">
        <f ca="1">IFERROR(IF(LEN(Milestones[[#This Row],[No. Days]])=0,"",IF(AND(P$5=$D85,$E85=1),Milestone_Marker,"")),"")</f>
        <v/>
      </c>
      <c r="Q85" s="34" t="str">
        <f ca="1">IFERROR(IF(LEN(Milestones[[#This Row],[No. Days]])=0,"",IF(AND(Q$5=$D85,$E85=1),Milestone_Marker,"")),"")</f>
        <v/>
      </c>
      <c r="R85" s="34" t="str">
        <f ca="1">IFERROR(IF(LEN(Milestones[[#This Row],[No. Days]])=0,"",IF(AND(R$5=$D85,$E85=1),Milestone_Marker,"")),"")</f>
        <v/>
      </c>
      <c r="S85" s="34" t="str">
        <f ca="1">IFERROR(IF(LEN(Milestones[[#This Row],[No. Days]])=0,"",IF(AND(S$5=$D85,$E85=1),Milestone_Marker,"")),"")</f>
        <v/>
      </c>
      <c r="T85" s="34" t="str">
        <f ca="1">IFERROR(IF(LEN(Milestones[[#This Row],[No. Days]])=0,"",IF(AND(T$5=$D85,$E85=1),Milestone_Marker,"")),"")</f>
        <v/>
      </c>
      <c r="U85" s="34" t="str">
        <f ca="1">IFERROR(IF(LEN(Milestones[[#This Row],[No. Days]])=0,"",IF(AND(U$5=$D85,$E85=1),Milestone_Marker,"")),"")</f>
        <v/>
      </c>
      <c r="V85" s="34" t="str">
        <f ca="1">IFERROR(IF(LEN(Milestones[[#This Row],[No. Days]])=0,"",IF(AND(V$5=$D85,$E85=1),Milestone_Marker,"")),"")</f>
        <v/>
      </c>
      <c r="W85" s="34" t="str">
        <f ca="1">IFERROR(IF(LEN(Milestones[[#This Row],[No. Days]])=0,"",IF(AND(W$5=$D85,$E85=1),Milestone_Marker,"")),"")</f>
        <v/>
      </c>
      <c r="X85" s="34" t="str">
        <f ca="1">IFERROR(IF(LEN(Milestones[[#This Row],[No. Days]])=0,"",IF(AND(X$5=$D85,$E85=1),Milestone_Marker,"")),"")</f>
        <v/>
      </c>
      <c r="Y85" s="34" t="str">
        <f ca="1">IFERROR(IF(LEN(Milestones[[#This Row],[No. Days]])=0,"",IF(AND(Y$5=$D85,$E85=1),Milestone_Marker,"")),"")</f>
        <v/>
      </c>
      <c r="Z85" s="34" t="str">
        <f ca="1">IFERROR(IF(LEN(Milestones[[#This Row],[No. Days]])=0,"",IF(AND(Z$5=$D85,$E85=1),Milestone_Marker,"")),"")</f>
        <v/>
      </c>
      <c r="AA85" s="34" t="str">
        <f ca="1">IFERROR(IF(LEN(Milestones[[#This Row],[No. Days]])=0,"",IF(AND(AA$5=$D85,$E85=1),Milestone_Marker,"")),"")</f>
        <v/>
      </c>
      <c r="AB85" s="34" t="str">
        <f ca="1">IFERROR(IF(LEN(Milestones[[#This Row],[No. Days]])=0,"",IF(AND(AB$5=$D85,$E85=1),Milestone_Marker,"")),"")</f>
        <v/>
      </c>
      <c r="AC85" s="34" t="str">
        <f ca="1">IFERROR(IF(LEN(Milestones[[#This Row],[No. Days]])=0,"",IF(AND(AC$5=$D85,$E85=1),Milestone_Marker,"")),"")</f>
        <v/>
      </c>
      <c r="AD85" s="34" t="str">
        <f ca="1">IFERROR(IF(LEN(Milestones[[#This Row],[No. Days]])=0,"",IF(AND(AD$5=$D85,$E85=1),Milestone_Marker,"")),"")</f>
        <v/>
      </c>
      <c r="AE85" s="34" t="str">
        <f ca="1">IFERROR(IF(LEN(Milestones[[#This Row],[No. Days]])=0,"",IF(AND(AE$5=$D85,$E85=1),Milestone_Marker,"")),"")</f>
        <v/>
      </c>
      <c r="AF85" s="34" t="str">
        <f ca="1">IFERROR(IF(LEN(Milestones[[#This Row],[No. Days]])=0,"",IF(AND(AF$5=$D85,$E85=1),Milestone_Marker,"")),"")</f>
        <v/>
      </c>
      <c r="AG85" s="34" t="str">
        <f ca="1">IFERROR(IF(LEN(Milestones[[#This Row],[No. Days]])=0,"",IF(AND(AG$5=$D85,$E85=1),Milestone_Marker,"")),"")</f>
        <v/>
      </c>
      <c r="AH85" s="34" t="str">
        <f ca="1">IFERROR(IF(LEN(Milestones[[#This Row],[No. Days]])=0,"",IF(AND(AH$5=$D85,$E85=1),Milestone_Marker,"")),"")</f>
        <v/>
      </c>
      <c r="AI85" s="34" t="str">
        <f ca="1">IFERROR(IF(LEN(Milestones[[#This Row],[No. Days]])=0,"",IF(AND(AI$5=$D85,$E85=1),Milestone_Marker,"")),"")</f>
        <v/>
      </c>
      <c r="AJ85" s="34" t="str">
        <f ca="1">IFERROR(IF(LEN(Milestones[[#This Row],[No. Days]])=0,"",IF(AND(AJ$5=$D85,$E85=1),Milestone_Marker,"")),"")</f>
        <v/>
      </c>
      <c r="AK85" s="34" t="str">
        <f ca="1">IFERROR(IF(LEN(Milestones[[#This Row],[No. Days]])=0,"",IF(AND(AK$5=$D85,$E85=1),Milestone_Marker,"")),"")</f>
        <v/>
      </c>
      <c r="AL85" s="34" t="str">
        <f ca="1">IFERROR(IF(LEN(Milestones[[#This Row],[No. Days]])=0,"",IF(AND(AL$5=$D85,$E85=1),Milestone_Marker,"")),"")</f>
        <v/>
      </c>
      <c r="AM85" s="34" t="str">
        <f ca="1">IFERROR(IF(LEN(Milestones[[#This Row],[No. Days]])=0,"",IF(AND(AM$5=$D85,$E85=1),Milestone_Marker,"")),"")</f>
        <v/>
      </c>
      <c r="AN85" s="34" t="str">
        <f ca="1">IFERROR(IF(LEN(Milestones[[#This Row],[No. Days]])=0,"",IF(AND(AN$5=$D85,$E85=1),Milestone_Marker,"")),"")</f>
        <v/>
      </c>
      <c r="AO85" s="34" t="str">
        <f ca="1">IFERROR(IF(LEN(Milestones[[#This Row],[No. Days]])=0,"",IF(AND(AO$5=$D85,$E85=1),Milestone_Marker,"")),"")</f>
        <v/>
      </c>
      <c r="AP85" s="34" t="str">
        <f ca="1">IFERROR(IF(LEN(Milestones[[#This Row],[No. Days]])=0,"",IF(AND(AP$5=$D85,$E85=1),Milestone_Marker,"")),"")</f>
        <v/>
      </c>
      <c r="AQ85" s="34" t="str">
        <f ca="1">IFERROR(IF(LEN(Milestones[[#This Row],[No. Days]])=0,"",IF(AND(AQ$5=$D85,$E85=1),Milestone_Marker,"")),"")</f>
        <v/>
      </c>
      <c r="AR85" s="34" t="str">
        <f ca="1">IFERROR(IF(LEN(Milestones[[#This Row],[No. Days]])=0,"",IF(AND(AR$5=$D85,$E85=1),Milestone_Marker,"")),"")</f>
        <v/>
      </c>
      <c r="AS85" s="34" t="str">
        <f ca="1">IFERROR(IF(LEN(Milestones[[#This Row],[No. Days]])=0,"",IF(AND(AS$5=$D85,$E85=1),Milestone_Marker,"")),"")</f>
        <v/>
      </c>
      <c r="AT85" s="34" t="str">
        <f ca="1">IFERROR(IF(LEN(Milestones[[#This Row],[No. Days]])=0,"",IF(AND(AT$5=$D85,$E85=1),Milestone_Marker,"")),"")</f>
        <v/>
      </c>
      <c r="AU85" s="34" t="str">
        <f ca="1">IFERROR(IF(LEN(Milestones[[#This Row],[No. Days]])=0,"",IF(AND(AU$5=$D85,$E85=1),Milestone_Marker,"")),"")</f>
        <v/>
      </c>
      <c r="AV85" s="34" t="str">
        <f ca="1">IFERROR(IF(LEN(Milestones[[#This Row],[No. Days]])=0,"",IF(AND(AV$5=$D85,$E85=1),Milestone_Marker,"")),"")</f>
        <v/>
      </c>
      <c r="AW85" s="34" t="str">
        <f ca="1">IFERROR(IF(LEN(Milestones[[#This Row],[No. Days]])=0,"",IF(AND(AW$5=$D85,$E85=1),Milestone_Marker,"")),"")</f>
        <v/>
      </c>
      <c r="AX85" s="34" t="str">
        <f ca="1">IFERROR(IF(LEN(Milestones[[#This Row],[No. Days]])=0,"",IF(AND(AX$5=$D85,$E85=1),Milestone_Marker,"")),"")</f>
        <v/>
      </c>
      <c r="AY85" s="34" t="str">
        <f ca="1">IFERROR(IF(LEN(Milestones[[#This Row],[No. Days]])=0,"",IF(AND(AY$5=$D85,$E85=1),Milestone_Marker,"")),"")</f>
        <v/>
      </c>
      <c r="AZ85" s="34" t="str">
        <f ca="1">IFERROR(IF(LEN(Milestones[[#This Row],[No. Days]])=0,"",IF(AND(AZ$5=$D85,$E85=1),Milestone_Marker,"")),"")</f>
        <v/>
      </c>
      <c r="BA85" s="34" t="str">
        <f ca="1">IFERROR(IF(LEN(Milestones[[#This Row],[No. Days]])=0,"",IF(AND(BA$5=$D85,$E85=1),Milestone_Marker,"")),"")</f>
        <v/>
      </c>
      <c r="BB85" s="34" t="str">
        <f ca="1">IFERROR(IF(LEN(Milestones[[#This Row],[No. Days]])=0,"",IF(AND(BB$5=$D85,$E85=1),Milestone_Marker,"")),"")</f>
        <v/>
      </c>
      <c r="BC85" s="34" t="str">
        <f ca="1">IFERROR(IF(LEN(Milestones[[#This Row],[No. Days]])=0,"",IF(AND(BC$5=$D85,$E85=1),Milestone_Marker,"")),"")</f>
        <v/>
      </c>
      <c r="BD85" s="34" t="str">
        <f ca="1">IFERROR(IF(LEN(Milestones[[#This Row],[No. Days]])=0,"",IF(AND(BD$5=$D85,$E85=1),Milestone_Marker,"")),"")</f>
        <v/>
      </c>
      <c r="BE85" s="34" t="str">
        <f ca="1">IFERROR(IF(LEN(Milestones[[#This Row],[No. Days]])=0,"",IF(AND(BE$5=$D85,$E85=1),Milestone_Marker,"")),"")</f>
        <v/>
      </c>
      <c r="BF85" s="34" t="str">
        <f ca="1">IFERROR(IF(LEN(Milestones[[#This Row],[No. Days]])=0,"",IF(AND(BF$5=$D85,$E85=1),Milestone_Marker,"")),"")</f>
        <v/>
      </c>
      <c r="BG85" s="34" t="str">
        <f ca="1">IFERROR(IF(LEN(Milestones[[#This Row],[No. Days]])=0,"",IF(AND(BG$5=$D85,$E85=1),Milestone_Marker,"")),"")</f>
        <v/>
      </c>
      <c r="BH85" s="34" t="str">
        <f ca="1">IFERROR(IF(LEN(Milestones[[#This Row],[No. Days]])=0,"",IF(AND(BH$5=$D85,$E85=1),Milestone_Marker,"")),"")</f>
        <v/>
      </c>
      <c r="BI85" s="34" t="str">
        <f ca="1">IFERROR(IF(LEN(Milestones[[#This Row],[No. Days]])=0,"",IF(AND(BI$5=$D85,$E85=1),Milestone_Marker,"")),"")</f>
        <v/>
      </c>
      <c r="BJ85" s="34" t="str">
        <f ca="1">IFERROR(IF(LEN(Milestones[[#This Row],[No. Days]])=0,"",IF(AND(BJ$5=$D85,$E85=1),Milestone_Marker,"")),"")</f>
        <v/>
      </c>
    </row>
    <row r="86" spans="1:62" s="35" customFormat="1" ht="30" customHeight="1" x14ac:dyDescent="0.25">
      <c r="A86" s="37"/>
      <c r="B86" s="62" t="s">
        <v>70</v>
      </c>
      <c r="C86" s="57" t="s">
        <v>32</v>
      </c>
      <c r="D86" s="59">
        <v>45139</v>
      </c>
      <c r="E86" s="60">
        <v>7</v>
      </c>
      <c r="F86" s="33"/>
      <c r="G86" s="34" t="str">
        <f ca="1">IFERROR(IF(LEN(Milestones[[#This Row],[No. Days]])=0,"",IF(AND(G$5=$D86,$E86=1),Milestone_Marker,"")),"")</f>
        <v/>
      </c>
      <c r="H86" s="34" t="str">
        <f ca="1">IFERROR(IF(LEN(Milestones[[#This Row],[No. Days]])=0,"",IF(AND(H$5=$D86,$E86=1),Milestone_Marker,"")),"")</f>
        <v/>
      </c>
      <c r="I86" s="34" t="str">
        <f ca="1">IFERROR(IF(LEN(Milestones[[#This Row],[No. Days]])=0,"",IF(AND(I$5=$D86,$E86=1),Milestone_Marker,"")),"")</f>
        <v/>
      </c>
      <c r="J86" s="34" t="str">
        <f ca="1">IFERROR(IF(LEN(Milestones[[#This Row],[No. Days]])=0,"",IF(AND(J$5=$D86,$E86=1),Milestone_Marker,"")),"")</f>
        <v/>
      </c>
      <c r="K86" s="34" t="str">
        <f ca="1">IFERROR(IF(LEN(Milestones[[#This Row],[No. Days]])=0,"",IF(AND(K$5=$D86,$E86=1),Milestone_Marker,"")),"")</f>
        <v/>
      </c>
      <c r="L86" s="34" t="str">
        <f ca="1">IFERROR(IF(LEN(Milestones[[#This Row],[No. Days]])=0,"",IF(AND(L$5=$D86,$E86=1),Milestone_Marker,"")),"")</f>
        <v/>
      </c>
      <c r="M86" s="34" t="str">
        <f ca="1">IFERROR(IF(LEN(Milestones[[#This Row],[No. Days]])=0,"",IF(AND(M$5=$D86,$E86=1),Milestone_Marker,"")),"")</f>
        <v/>
      </c>
      <c r="N86" s="34" t="str">
        <f ca="1">IFERROR(IF(LEN(Milestones[[#This Row],[No. Days]])=0,"",IF(AND(N$5=$D86,$E86=1),Milestone_Marker,"")),"")</f>
        <v/>
      </c>
      <c r="O86" s="34" t="str">
        <f ca="1">IFERROR(IF(LEN(Milestones[[#This Row],[No. Days]])=0,"",IF(AND(O$5=$D86,$E86=1),Milestone_Marker,"")),"")</f>
        <v/>
      </c>
      <c r="P86" s="34" t="str">
        <f ca="1">IFERROR(IF(LEN(Milestones[[#This Row],[No. Days]])=0,"",IF(AND(P$5=$D86,$E86=1),Milestone_Marker,"")),"")</f>
        <v/>
      </c>
      <c r="Q86" s="34" t="str">
        <f ca="1">IFERROR(IF(LEN(Milestones[[#This Row],[No. Days]])=0,"",IF(AND(Q$5=$D86,$E86=1),Milestone_Marker,"")),"")</f>
        <v/>
      </c>
      <c r="R86" s="34" t="str">
        <f ca="1">IFERROR(IF(LEN(Milestones[[#This Row],[No. Days]])=0,"",IF(AND(R$5=$D86,$E86=1),Milestone_Marker,"")),"")</f>
        <v/>
      </c>
      <c r="S86" s="34" t="str">
        <f ca="1">IFERROR(IF(LEN(Milestones[[#This Row],[No. Days]])=0,"",IF(AND(S$5=$D86,$E86=1),Milestone_Marker,"")),"")</f>
        <v/>
      </c>
      <c r="T86" s="34" t="str">
        <f ca="1">IFERROR(IF(LEN(Milestones[[#This Row],[No. Days]])=0,"",IF(AND(T$5=$D86,$E86=1),Milestone_Marker,"")),"")</f>
        <v/>
      </c>
      <c r="U86" s="34" t="str">
        <f ca="1">IFERROR(IF(LEN(Milestones[[#This Row],[No. Days]])=0,"",IF(AND(U$5=$D86,$E86=1),Milestone_Marker,"")),"")</f>
        <v/>
      </c>
      <c r="V86" s="34" t="str">
        <f ca="1">IFERROR(IF(LEN(Milestones[[#This Row],[No. Days]])=0,"",IF(AND(V$5=$D86,$E86=1),Milestone_Marker,"")),"")</f>
        <v/>
      </c>
      <c r="W86" s="34" t="str">
        <f ca="1">IFERROR(IF(LEN(Milestones[[#This Row],[No. Days]])=0,"",IF(AND(W$5=$D86,$E86=1),Milestone_Marker,"")),"")</f>
        <v/>
      </c>
      <c r="X86" s="34" t="str">
        <f ca="1">IFERROR(IF(LEN(Milestones[[#This Row],[No. Days]])=0,"",IF(AND(X$5=$D86,$E86=1),Milestone_Marker,"")),"")</f>
        <v/>
      </c>
      <c r="Y86" s="34" t="str">
        <f ca="1">IFERROR(IF(LEN(Milestones[[#This Row],[No. Days]])=0,"",IF(AND(Y$5=$D86,$E86=1),Milestone_Marker,"")),"")</f>
        <v/>
      </c>
      <c r="Z86" s="34" t="str">
        <f ca="1">IFERROR(IF(LEN(Milestones[[#This Row],[No. Days]])=0,"",IF(AND(Z$5=$D86,$E86=1),Milestone_Marker,"")),"")</f>
        <v/>
      </c>
      <c r="AA86" s="34" t="str">
        <f ca="1">IFERROR(IF(LEN(Milestones[[#This Row],[No. Days]])=0,"",IF(AND(AA$5=$D86,$E86=1),Milestone_Marker,"")),"")</f>
        <v/>
      </c>
      <c r="AB86" s="34" t="str">
        <f ca="1">IFERROR(IF(LEN(Milestones[[#This Row],[No. Days]])=0,"",IF(AND(AB$5=$D86,$E86=1),Milestone_Marker,"")),"")</f>
        <v/>
      </c>
      <c r="AC86" s="34" t="str">
        <f ca="1">IFERROR(IF(LEN(Milestones[[#This Row],[No. Days]])=0,"",IF(AND(AC$5=$D86,$E86=1),Milestone_Marker,"")),"")</f>
        <v/>
      </c>
      <c r="AD86" s="34" t="str">
        <f ca="1">IFERROR(IF(LEN(Milestones[[#This Row],[No. Days]])=0,"",IF(AND(AD$5=$D86,$E86=1),Milestone_Marker,"")),"")</f>
        <v/>
      </c>
      <c r="AE86" s="34" t="str">
        <f ca="1">IFERROR(IF(LEN(Milestones[[#This Row],[No. Days]])=0,"",IF(AND(AE$5=$D86,$E86=1),Milestone_Marker,"")),"")</f>
        <v/>
      </c>
      <c r="AF86" s="34" t="str">
        <f ca="1">IFERROR(IF(LEN(Milestones[[#This Row],[No. Days]])=0,"",IF(AND(AF$5=$D86,$E86=1),Milestone_Marker,"")),"")</f>
        <v/>
      </c>
      <c r="AG86" s="34" t="str">
        <f ca="1">IFERROR(IF(LEN(Milestones[[#This Row],[No. Days]])=0,"",IF(AND(AG$5=$D86,$E86=1),Milestone_Marker,"")),"")</f>
        <v/>
      </c>
      <c r="AH86" s="34" t="str">
        <f ca="1">IFERROR(IF(LEN(Milestones[[#This Row],[No. Days]])=0,"",IF(AND(AH$5=$D86,$E86=1),Milestone_Marker,"")),"")</f>
        <v/>
      </c>
      <c r="AI86" s="34" t="str">
        <f ca="1">IFERROR(IF(LEN(Milestones[[#This Row],[No. Days]])=0,"",IF(AND(AI$5=$D86,$E86=1),Milestone_Marker,"")),"")</f>
        <v/>
      </c>
      <c r="AJ86" s="34" t="str">
        <f ca="1">IFERROR(IF(LEN(Milestones[[#This Row],[No. Days]])=0,"",IF(AND(AJ$5=$D86,$E86=1),Milestone_Marker,"")),"")</f>
        <v/>
      </c>
      <c r="AK86" s="34" t="str">
        <f ca="1">IFERROR(IF(LEN(Milestones[[#This Row],[No. Days]])=0,"",IF(AND(AK$5=$D86,$E86=1),Milestone_Marker,"")),"")</f>
        <v/>
      </c>
      <c r="AL86" s="34" t="str">
        <f ca="1">IFERROR(IF(LEN(Milestones[[#This Row],[No. Days]])=0,"",IF(AND(AL$5=$D86,$E86=1),Milestone_Marker,"")),"")</f>
        <v/>
      </c>
      <c r="AM86" s="34" t="str">
        <f ca="1">IFERROR(IF(LEN(Milestones[[#This Row],[No. Days]])=0,"",IF(AND(AM$5=$D86,$E86=1),Milestone_Marker,"")),"")</f>
        <v/>
      </c>
      <c r="AN86" s="34" t="str">
        <f ca="1">IFERROR(IF(LEN(Milestones[[#This Row],[No. Days]])=0,"",IF(AND(AN$5=$D86,$E86=1),Milestone_Marker,"")),"")</f>
        <v/>
      </c>
      <c r="AO86" s="34" t="str">
        <f ca="1">IFERROR(IF(LEN(Milestones[[#This Row],[No. Days]])=0,"",IF(AND(AO$5=$D86,$E86=1),Milestone_Marker,"")),"")</f>
        <v/>
      </c>
      <c r="AP86" s="34" t="str">
        <f ca="1">IFERROR(IF(LEN(Milestones[[#This Row],[No. Days]])=0,"",IF(AND(AP$5=$D86,$E86=1),Milestone_Marker,"")),"")</f>
        <v/>
      </c>
      <c r="AQ86" s="34" t="str">
        <f ca="1">IFERROR(IF(LEN(Milestones[[#This Row],[No. Days]])=0,"",IF(AND(AQ$5=$D86,$E86=1),Milestone_Marker,"")),"")</f>
        <v/>
      </c>
      <c r="AR86" s="34" t="str">
        <f ca="1">IFERROR(IF(LEN(Milestones[[#This Row],[No. Days]])=0,"",IF(AND(AR$5=$D86,$E86=1),Milestone_Marker,"")),"")</f>
        <v/>
      </c>
      <c r="AS86" s="34" t="str">
        <f ca="1">IFERROR(IF(LEN(Milestones[[#This Row],[No. Days]])=0,"",IF(AND(AS$5=$D86,$E86=1),Milestone_Marker,"")),"")</f>
        <v/>
      </c>
      <c r="AT86" s="34" t="str">
        <f ca="1">IFERROR(IF(LEN(Milestones[[#This Row],[No. Days]])=0,"",IF(AND(AT$5=$D86,$E86=1),Milestone_Marker,"")),"")</f>
        <v/>
      </c>
      <c r="AU86" s="34" t="str">
        <f ca="1">IFERROR(IF(LEN(Milestones[[#This Row],[No. Days]])=0,"",IF(AND(AU$5=$D86,$E86=1),Milestone_Marker,"")),"")</f>
        <v/>
      </c>
      <c r="AV86" s="34" t="str">
        <f ca="1">IFERROR(IF(LEN(Milestones[[#This Row],[No. Days]])=0,"",IF(AND(AV$5=$D86,$E86=1),Milestone_Marker,"")),"")</f>
        <v/>
      </c>
      <c r="AW86" s="34" t="str">
        <f ca="1">IFERROR(IF(LEN(Milestones[[#This Row],[No. Days]])=0,"",IF(AND(AW$5=$D86,$E86=1),Milestone_Marker,"")),"")</f>
        <v/>
      </c>
      <c r="AX86" s="34" t="str">
        <f ca="1">IFERROR(IF(LEN(Milestones[[#This Row],[No. Days]])=0,"",IF(AND(AX$5=$D86,$E86=1),Milestone_Marker,"")),"")</f>
        <v/>
      </c>
      <c r="AY86" s="34" t="str">
        <f ca="1">IFERROR(IF(LEN(Milestones[[#This Row],[No. Days]])=0,"",IF(AND(AY$5=$D86,$E86=1),Milestone_Marker,"")),"")</f>
        <v/>
      </c>
      <c r="AZ86" s="34" t="str">
        <f ca="1">IFERROR(IF(LEN(Milestones[[#This Row],[No. Days]])=0,"",IF(AND(AZ$5=$D86,$E86=1),Milestone_Marker,"")),"")</f>
        <v/>
      </c>
      <c r="BA86" s="34" t="str">
        <f ca="1">IFERROR(IF(LEN(Milestones[[#This Row],[No. Days]])=0,"",IF(AND(BA$5=$D86,$E86=1),Milestone_Marker,"")),"")</f>
        <v/>
      </c>
      <c r="BB86" s="34" t="str">
        <f ca="1">IFERROR(IF(LEN(Milestones[[#This Row],[No. Days]])=0,"",IF(AND(BB$5=$D86,$E86=1),Milestone_Marker,"")),"")</f>
        <v/>
      </c>
      <c r="BC86" s="34" t="str">
        <f ca="1">IFERROR(IF(LEN(Milestones[[#This Row],[No. Days]])=0,"",IF(AND(BC$5=$D86,$E86=1),Milestone_Marker,"")),"")</f>
        <v/>
      </c>
      <c r="BD86" s="34" t="str">
        <f ca="1">IFERROR(IF(LEN(Milestones[[#This Row],[No. Days]])=0,"",IF(AND(BD$5=$D86,$E86=1),Milestone_Marker,"")),"")</f>
        <v/>
      </c>
      <c r="BE86" s="34" t="str">
        <f ca="1">IFERROR(IF(LEN(Milestones[[#This Row],[No. Days]])=0,"",IF(AND(BE$5=$D86,$E86=1),Milestone_Marker,"")),"")</f>
        <v/>
      </c>
      <c r="BF86" s="34" t="str">
        <f ca="1">IFERROR(IF(LEN(Milestones[[#This Row],[No. Days]])=0,"",IF(AND(BF$5=$D86,$E86=1),Milestone_Marker,"")),"")</f>
        <v/>
      </c>
      <c r="BG86" s="34" t="str">
        <f ca="1">IFERROR(IF(LEN(Milestones[[#This Row],[No. Days]])=0,"",IF(AND(BG$5=$D86,$E86=1),Milestone_Marker,"")),"")</f>
        <v/>
      </c>
      <c r="BH86" s="34" t="str">
        <f ca="1">IFERROR(IF(LEN(Milestones[[#This Row],[No. Days]])=0,"",IF(AND(BH$5=$D86,$E86=1),Milestone_Marker,"")),"")</f>
        <v/>
      </c>
      <c r="BI86" s="34" t="str">
        <f ca="1">IFERROR(IF(LEN(Milestones[[#This Row],[No. Days]])=0,"",IF(AND(BI$5=$D86,$E86=1),Milestone_Marker,"")),"")</f>
        <v/>
      </c>
      <c r="BJ86" s="34" t="str">
        <f ca="1">IFERROR(IF(LEN(Milestones[[#This Row],[No. Days]])=0,"",IF(AND(BJ$5=$D86,$E86=1),Milestone_Marker,"")),"")</f>
        <v/>
      </c>
    </row>
    <row r="87" spans="1:62" s="35" customFormat="1" ht="41.25" customHeight="1" x14ac:dyDescent="0.25">
      <c r="A87" s="36"/>
      <c r="B87" s="62" t="s">
        <v>71</v>
      </c>
      <c r="C87" s="57" t="s">
        <v>32</v>
      </c>
      <c r="D87" s="59">
        <v>45153</v>
      </c>
      <c r="E87" s="60">
        <v>3</v>
      </c>
      <c r="F87" s="33"/>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row>
    <row r="88" spans="1:62" s="1" customFormat="1" ht="32.25" customHeight="1" x14ac:dyDescent="0.25">
      <c r="A88" s="8"/>
      <c r="B88" s="62" t="s">
        <v>67</v>
      </c>
      <c r="C88" s="57" t="s">
        <v>32</v>
      </c>
      <c r="D88" s="59">
        <v>45226</v>
      </c>
      <c r="E88" s="60">
        <v>1</v>
      </c>
      <c r="F88" s="12"/>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row>
    <row r="89" spans="1:62" s="1" customFormat="1" ht="30" customHeight="1" x14ac:dyDescent="0.25">
      <c r="A89" s="8"/>
      <c r="B89" s="62" t="s">
        <v>66</v>
      </c>
      <c r="C89" s="57" t="s">
        <v>32</v>
      </c>
      <c r="D89" s="59">
        <v>45250</v>
      </c>
      <c r="E89" s="60">
        <v>1</v>
      </c>
      <c r="F89" s="12"/>
      <c r="G89" s="15" t="str">
        <f ca="1">IFERROR(IF(LEN(Milestones[[#This Row],[No. Days]])=0,"",IF(AND(G$5=$D89,$E89=1),Milestone_Marker,"")),"")</f>
        <v/>
      </c>
      <c r="H89" s="15" t="str">
        <f ca="1">IFERROR(IF(LEN(Milestones[[#This Row],[No. Days]])=0,"",IF(AND(H$5=$D89,$E89=1),Milestone_Marker,"")),"")</f>
        <v/>
      </c>
      <c r="I89" s="15" t="str">
        <f ca="1">IFERROR(IF(LEN(Milestones[[#This Row],[No. Days]])=0,"",IF(AND(I$5=$D89,$E89=1),Milestone_Marker,"")),"")</f>
        <v/>
      </c>
      <c r="J89" s="15" t="str">
        <f ca="1">IFERROR(IF(LEN(Milestones[[#This Row],[No. Days]])=0,"",IF(AND(J$5=$D89,$E89=1),Milestone_Marker,"")),"")</f>
        <v/>
      </c>
      <c r="K89" s="15" t="str">
        <f ca="1">IFERROR(IF(LEN(Milestones[[#This Row],[No. Days]])=0,"",IF(AND(K$5=$D89,$E89=1),Milestone_Marker,"")),"")</f>
        <v/>
      </c>
      <c r="L89" s="15" t="str">
        <f ca="1">IFERROR(IF(LEN(Milestones[[#This Row],[No. Days]])=0,"",IF(AND(L$5=$D89,$E89=1),Milestone_Marker,"")),"")</f>
        <v/>
      </c>
      <c r="M89" s="15" t="str">
        <f ca="1">IFERROR(IF(LEN(Milestones[[#This Row],[No. Days]])=0,"",IF(AND(M$5=$D89,$E89=1),Milestone_Marker,"")),"")</f>
        <v/>
      </c>
      <c r="N89" s="15" t="str">
        <f ca="1">IFERROR(IF(LEN(Milestones[[#This Row],[No. Days]])=0,"",IF(AND(N$5=$D89,$E89=1),Milestone_Marker,"")),"")</f>
        <v/>
      </c>
      <c r="O89" s="15" t="str">
        <f ca="1">IFERROR(IF(LEN(Milestones[[#This Row],[No. Days]])=0,"",IF(AND(O$5=$D89,$E89=1),Milestone_Marker,"")),"")</f>
        <v/>
      </c>
      <c r="P89" s="15" t="str">
        <f ca="1">IFERROR(IF(LEN(Milestones[[#This Row],[No. Days]])=0,"",IF(AND(P$5=$D89,$E89=1),Milestone_Marker,"")),"")</f>
        <v/>
      </c>
      <c r="Q89" s="15" t="str">
        <f ca="1">IFERROR(IF(LEN(Milestones[[#This Row],[No. Days]])=0,"",IF(AND(Q$5=$D89,$E89=1),Milestone_Marker,"")),"")</f>
        <v/>
      </c>
      <c r="R89" s="15" t="str">
        <f ca="1">IFERROR(IF(LEN(Milestones[[#This Row],[No. Days]])=0,"",IF(AND(R$5=$D89,$E89=1),Milestone_Marker,"")),"")</f>
        <v/>
      </c>
      <c r="S89" s="15" t="str">
        <f ca="1">IFERROR(IF(LEN(Milestones[[#This Row],[No. Days]])=0,"",IF(AND(S$5=$D89,$E89=1),Milestone_Marker,"")),"")</f>
        <v/>
      </c>
      <c r="T89" s="15" t="str">
        <f ca="1">IFERROR(IF(LEN(Milestones[[#This Row],[No. Days]])=0,"",IF(AND(T$5=$D89,$E89=1),Milestone_Marker,"")),"")</f>
        <v/>
      </c>
      <c r="U89" s="15" t="str">
        <f ca="1">IFERROR(IF(LEN(Milestones[[#This Row],[No. Days]])=0,"",IF(AND(U$5=$D89,$E89=1),Milestone_Marker,"")),"")</f>
        <v/>
      </c>
      <c r="V89" s="15" t="str">
        <f ca="1">IFERROR(IF(LEN(Milestones[[#This Row],[No. Days]])=0,"",IF(AND(V$5=$D89,$E89=1),Milestone_Marker,"")),"")</f>
        <v/>
      </c>
      <c r="W89" s="15" t="str">
        <f ca="1">IFERROR(IF(LEN(Milestones[[#This Row],[No. Days]])=0,"",IF(AND(W$5=$D89,$E89=1),Milestone_Marker,"")),"")</f>
        <v/>
      </c>
      <c r="X89" s="15" t="str">
        <f ca="1">IFERROR(IF(LEN(Milestones[[#This Row],[No. Days]])=0,"",IF(AND(X$5=$D89,$E89=1),Milestone_Marker,"")),"")</f>
        <v/>
      </c>
      <c r="Y89" s="15" t="str">
        <f ca="1">IFERROR(IF(LEN(Milestones[[#This Row],[No. Days]])=0,"",IF(AND(Y$5=$D89,$E89=1),Milestone_Marker,"")),"")</f>
        <v/>
      </c>
      <c r="Z89" s="15" t="str">
        <f ca="1">IFERROR(IF(LEN(Milestones[[#This Row],[No. Days]])=0,"",IF(AND(Z$5=$D89,$E89=1),Milestone_Marker,"")),"")</f>
        <v/>
      </c>
      <c r="AA89" s="15" t="str">
        <f ca="1">IFERROR(IF(LEN(Milestones[[#This Row],[No. Days]])=0,"",IF(AND(AA$5=$D89,$E89=1),Milestone_Marker,"")),"")</f>
        <v/>
      </c>
      <c r="AB89" s="15" t="str">
        <f ca="1">IFERROR(IF(LEN(Milestones[[#This Row],[No. Days]])=0,"",IF(AND(AB$5=$D89,$E89=1),Milestone_Marker,"")),"")</f>
        <v/>
      </c>
      <c r="AC89" s="15" t="str">
        <f ca="1">IFERROR(IF(LEN(Milestones[[#This Row],[No. Days]])=0,"",IF(AND(AC$5=$D89,$E89=1),Milestone_Marker,"")),"")</f>
        <v/>
      </c>
      <c r="AD89" s="15" t="str">
        <f ca="1">IFERROR(IF(LEN(Milestones[[#This Row],[No. Days]])=0,"",IF(AND(AD$5=$D89,$E89=1),Milestone_Marker,"")),"")</f>
        <v/>
      </c>
      <c r="AE89" s="15" t="str">
        <f ca="1">IFERROR(IF(LEN(Milestones[[#This Row],[No. Days]])=0,"",IF(AND(AE$5=$D89,$E89=1),Milestone_Marker,"")),"")</f>
        <v/>
      </c>
      <c r="AF89" s="15" t="str">
        <f ca="1">IFERROR(IF(LEN(Milestones[[#This Row],[No. Days]])=0,"",IF(AND(AF$5=$D89,$E89=1),Milestone_Marker,"")),"")</f>
        <v/>
      </c>
      <c r="AG89" s="15" t="str">
        <f ca="1">IFERROR(IF(LEN(Milestones[[#This Row],[No. Days]])=0,"",IF(AND(AG$5=$D89,$E89=1),Milestone_Marker,"")),"")</f>
        <v/>
      </c>
      <c r="AH89" s="15" t="str">
        <f ca="1">IFERROR(IF(LEN(Milestones[[#This Row],[No. Days]])=0,"",IF(AND(AH$5=$D89,$E89=1),Milestone_Marker,"")),"")</f>
        <v/>
      </c>
      <c r="AI89" s="15" t="str">
        <f ca="1">IFERROR(IF(LEN(Milestones[[#This Row],[No. Days]])=0,"",IF(AND(AI$5=$D89,$E89=1),Milestone_Marker,"")),"")</f>
        <v/>
      </c>
      <c r="AJ89" s="15" t="str">
        <f ca="1">IFERROR(IF(LEN(Milestones[[#This Row],[No. Days]])=0,"",IF(AND(AJ$5=$D89,$E89=1),Milestone_Marker,"")),"")</f>
        <v/>
      </c>
      <c r="AK89" s="15" t="str">
        <f ca="1">IFERROR(IF(LEN(Milestones[[#This Row],[No. Days]])=0,"",IF(AND(AK$5=$D89,$E89=1),Milestone_Marker,"")),"")</f>
        <v/>
      </c>
      <c r="AL89" s="15" t="str">
        <f ca="1">IFERROR(IF(LEN(Milestones[[#This Row],[No. Days]])=0,"",IF(AND(AL$5=$D89,$E89=1),Milestone_Marker,"")),"")</f>
        <v/>
      </c>
      <c r="AM89" s="15" t="str">
        <f ca="1">IFERROR(IF(LEN(Milestones[[#This Row],[No. Days]])=0,"",IF(AND(AM$5=$D89,$E89=1),Milestone_Marker,"")),"")</f>
        <v/>
      </c>
      <c r="AN89" s="15" t="str">
        <f ca="1">IFERROR(IF(LEN(Milestones[[#This Row],[No. Days]])=0,"",IF(AND(AN$5=$D89,$E89=1),Milestone_Marker,"")),"")</f>
        <v/>
      </c>
      <c r="AO89" s="15" t="str">
        <f ca="1">IFERROR(IF(LEN(Milestones[[#This Row],[No. Days]])=0,"",IF(AND(AO$5=$D89,$E89=1),Milestone_Marker,"")),"")</f>
        <v/>
      </c>
      <c r="AP89" s="15" t="str">
        <f ca="1">IFERROR(IF(LEN(Milestones[[#This Row],[No. Days]])=0,"",IF(AND(AP$5=$D89,$E89=1),Milestone_Marker,"")),"")</f>
        <v/>
      </c>
      <c r="AQ89" s="15" t="str">
        <f ca="1">IFERROR(IF(LEN(Milestones[[#This Row],[No. Days]])=0,"",IF(AND(AQ$5=$D89,$E89=1),Milestone_Marker,"")),"")</f>
        <v/>
      </c>
      <c r="AR89" s="15" t="str">
        <f ca="1">IFERROR(IF(LEN(Milestones[[#This Row],[No. Days]])=0,"",IF(AND(AR$5=$D89,$E89=1),Milestone_Marker,"")),"")</f>
        <v/>
      </c>
      <c r="AS89" s="15" t="str">
        <f ca="1">IFERROR(IF(LEN(Milestones[[#This Row],[No. Days]])=0,"",IF(AND(AS$5=$D89,$E89=1),Milestone_Marker,"")),"")</f>
        <v/>
      </c>
      <c r="AT89" s="15" t="str">
        <f ca="1">IFERROR(IF(LEN(Milestones[[#This Row],[No. Days]])=0,"",IF(AND(AT$5=$D89,$E89=1),Milestone_Marker,"")),"")</f>
        <v/>
      </c>
      <c r="AU89" s="15" t="str">
        <f ca="1">IFERROR(IF(LEN(Milestones[[#This Row],[No. Days]])=0,"",IF(AND(AU$5=$D89,$E89=1),Milestone_Marker,"")),"")</f>
        <v/>
      </c>
      <c r="AV89" s="15" t="str">
        <f ca="1">IFERROR(IF(LEN(Milestones[[#This Row],[No. Days]])=0,"",IF(AND(AV$5=$D89,$E89=1),Milestone_Marker,"")),"")</f>
        <v/>
      </c>
      <c r="AW89" s="15" t="str">
        <f ca="1">IFERROR(IF(LEN(Milestones[[#This Row],[No. Days]])=0,"",IF(AND(AW$5=$D89,$E89=1),Milestone_Marker,"")),"")</f>
        <v/>
      </c>
      <c r="AX89" s="15" t="str">
        <f ca="1">IFERROR(IF(LEN(Milestones[[#This Row],[No. Days]])=0,"",IF(AND(AX$5=$D89,$E89=1),Milestone_Marker,"")),"")</f>
        <v/>
      </c>
      <c r="AY89" s="15" t="str">
        <f ca="1">IFERROR(IF(LEN(Milestones[[#This Row],[No. Days]])=0,"",IF(AND(AY$5=$D89,$E89=1),Milestone_Marker,"")),"")</f>
        <v/>
      </c>
      <c r="AZ89" s="15" t="str">
        <f ca="1">IFERROR(IF(LEN(Milestones[[#This Row],[No. Days]])=0,"",IF(AND(AZ$5=$D89,$E89=1),Milestone_Marker,"")),"")</f>
        <v/>
      </c>
      <c r="BA89" s="15" t="str">
        <f ca="1">IFERROR(IF(LEN(Milestones[[#This Row],[No. Days]])=0,"",IF(AND(BA$5=$D89,$E89=1),Milestone_Marker,"")),"")</f>
        <v/>
      </c>
      <c r="BB89" s="15" t="str">
        <f ca="1">IFERROR(IF(LEN(Milestones[[#This Row],[No. Days]])=0,"",IF(AND(BB$5=$D89,$E89=1),Milestone_Marker,"")),"")</f>
        <v/>
      </c>
      <c r="BC89" s="15" t="str">
        <f ca="1">IFERROR(IF(LEN(Milestones[[#This Row],[No. Days]])=0,"",IF(AND(BC$5=$D89,$E89=1),Milestone_Marker,"")),"")</f>
        <v/>
      </c>
      <c r="BD89" s="15" t="str">
        <f ca="1">IFERROR(IF(LEN(Milestones[[#This Row],[No. Days]])=0,"",IF(AND(BD$5=$D89,$E89=1),Milestone_Marker,"")),"")</f>
        <v/>
      </c>
      <c r="BE89" s="15" t="str">
        <f ca="1">IFERROR(IF(LEN(Milestones[[#This Row],[No. Days]])=0,"",IF(AND(BE$5=$D89,$E89=1),Milestone_Marker,"")),"")</f>
        <v/>
      </c>
      <c r="BF89" s="15" t="str">
        <f ca="1">IFERROR(IF(LEN(Milestones[[#This Row],[No. Days]])=0,"",IF(AND(BF$5=$D89,$E89=1),Milestone_Marker,"")),"")</f>
        <v/>
      </c>
      <c r="BG89" s="15" t="str">
        <f ca="1">IFERROR(IF(LEN(Milestones[[#This Row],[No. Days]])=0,"",IF(AND(BG$5=$D89,$E89=1),Milestone_Marker,"")),"")</f>
        <v/>
      </c>
      <c r="BH89" s="15" t="str">
        <f ca="1">IFERROR(IF(LEN(Milestones[[#This Row],[No. Days]])=0,"",IF(AND(BH$5=$D89,$E89=1),Milestone_Marker,"")),"")</f>
        <v/>
      </c>
      <c r="BI89" s="15" t="str">
        <f ca="1">IFERROR(IF(LEN(Milestones[[#This Row],[No. Days]])=0,"",IF(AND(BI$5=$D89,$E89=1),Milestone_Marker,"")),"")</f>
        <v/>
      </c>
      <c r="BJ89" s="15" t="str">
        <f ca="1">IFERROR(IF(LEN(Milestones[[#This Row],[No. Days]])=0,"",IF(AND(BJ$5=$D89,$E89=1),Milestone_Marker,"")),"")</f>
        <v/>
      </c>
    </row>
    <row r="90" spans="1:62" s="1" customFormat="1" ht="30" customHeight="1" thickBot="1" x14ac:dyDescent="0.3">
      <c r="A90" s="9" t="s">
        <v>18</v>
      </c>
      <c r="B90" s="49"/>
      <c r="C90" s="50"/>
      <c r="D90" s="51"/>
      <c r="E90" s="49"/>
      <c r="F90" s="16"/>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row>
    <row r="91" spans="1:62" ht="30" customHeight="1" x14ac:dyDescent="0.25">
      <c r="C91" s="52"/>
      <c r="E91" s="53"/>
      <c r="F91" s="2"/>
    </row>
    <row r="92" spans="1:62" ht="30" customHeight="1" x14ac:dyDescent="0.25">
      <c r="C92" s="54"/>
    </row>
  </sheetData>
  <mergeCells count="1">
    <mergeCell ref="D2:E2"/>
  </mergeCells>
  <conditionalFormatting sqref="G8:BJ89">
    <cfRule type="expression" dxfId="8" priority="78">
      <formula>G$5&lt;=Today</formula>
    </cfRule>
  </conditionalFormatting>
  <conditionalFormatting sqref="G7:BJ89">
    <cfRule type="expression" dxfId="7" priority="11" stopIfTrue="1">
      <formula>AND(G$5&gt;=$D7+1,G$5&lt;=$D7+$E7-2)</formula>
    </cfRule>
  </conditionalFormatting>
  <conditionalFormatting sqref="G5:BJ6">
    <cfRule type="expression" dxfId="6" priority="1">
      <formula>G$5&lt;=TODAY()</formula>
    </cfRule>
  </conditionalFormatting>
  <dataValidations count="1">
    <dataValidation type="whole" operator="greaterThanOrEqual" allowBlank="1" showInputMessage="1" promptTitle="Scrolling Increment" prompt="Changing this number will scroll the Gantt Chart view." sqref="D3">
      <formula1>0</formula1>
    </dataValidation>
  </dataValidations>
  <printOptions horizontalCentered="1"/>
  <pageMargins left="0.25" right="0.25" top="0.5" bottom="0.5" header="0.3" footer="0.3"/>
  <pageSetup scale="30" fitToHeight="0" orientation="portrait" r:id="rId1"/>
  <headerFooter differentFirst="1" scaleWithDoc="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0" r:id="rId4" name="Scroll Bar 6">
              <controlPr defaultSize="0" autoPict="0" altText="Scrollbar for scrolling through the Gantt Timeline.">
                <anchor moveWithCells="1">
                  <from>
                    <xdr:col>6</xdr:col>
                    <xdr:colOff>38100</xdr:colOff>
                    <xdr:row>2</xdr:row>
                    <xdr:rowOff>28575</xdr:rowOff>
                  </from>
                  <to>
                    <xdr:col>11</xdr:col>
                    <xdr:colOff>219075</xdr:colOff>
                    <xdr:row>2</xdr:row>
                    <xdr:rowOff>333375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iconSet" priority="2" id="{6C427F2E-2EF5-46B4-BFA6-7C68148277AC}">
            <x14:iconSet iconSet="3Flags" showValue="0" custom="1">
              <x14:cfvo type="percent">
                <xm:f>0</xm:f>
              </x14:cfvo>
              <x14:cfvo type="num">
                <xm:f>1</xm:f>
              </x14:cfvo>
              <x14:cfvo type="num">
                <xm:f>2</xm:f>
              </x14:cfvo>
              <x14:cfIcon iconSet="3Signs" iconId="1"/>
              <x14:cfIcon iconSet="3Flags" iconId="0"/>
              <x14:cfIcon iconSet="3Signs" iconId="0"/>
            </x14:iconSet>
          </x14:cfRule>
          <xm:sqref>E4</xm:sqref>
        </x14:conditionalFormatting>
        <x14:conditionalFormatting xmlns:xm="http://schemas.microsoft.com/office/excel/2006/main">
          <x14:cfRule type="iconSet" priority="130" id="{628A03C6-EE71-4B44-A6BA-69DC45906EA6}">
            <x14:iconSet iconSet="3Stars" showValue="0" custom="1">
              <x14:cfvo type="percent">
                <xm:f>0</xm:f>
              </x14:cfvo>
              <x14:cfvo type="num">
                <xm:f>1</xm:f>
              </x14:cfvo>
              <x14:cfvo type="num">
                <xm:f>2</xm:f>
              </x14:cfvo>
              <x14:cfIcon iconSet="3Signs" iconId="1"/>
              <x14:cfIcon iconSet="3Flags" iconId="0"/>
              <x14:cfIcon iconSet="3Signs" iconId="0"/>
            </x14:iconSet>
          </x14:cfRule>
          <xm:sqref>G7:BJ89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zoomScaleNormal="100" workbookViewId="0"/>
  </sheetViews>
  <sheetFormatPr defaultColWidth="9.140625" defaultRowHeight="12.75" x14ac:dyDescent="0.2"/>
  <cols>
    <col min="1" max="1" width="87.140625" style="6" customWidth="1"/>
    <col min="2" max="16384" width="9.140625" style="4"/>
  </cols>
  <sheetData>
    <row r="1" spans="1:1" s="5" customFormat="1" ht="50.1" customHeight="1" x14ac:dyDescent="0.4">
      <c r="A1" s="17" t="s">
        <v>0</v>
      </c>
    </row>
    <row r="2" spans="1:1" ht="135" x14ac:dyDescent="0.25">
      <c r="A2" s="18" t="s">
        <v>10</v>
      </c>
    </row>
    <row r="3" spans="1:1" ht="26.25" customHeight="1" x14ac:dyDescent="0.2">
      <c r="A3" s="17" t="s">
        <v>1</v>
      </c>
    </row>
    <row r="4" spans="1:1" s="6" customFormat="1" ht="204.95" customHeight="1" x14ac:dyDescent="0.25">
      <c r="A4" s="7" t="s">
        <v>19</v>
      </c>
    </row>
  </sheetData>
  <pageMargins left="0.5" right="0.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833523-F735-47AF-89F8-C25E14B1C246}">
  <ds:schemaRefs>
    <ds:schemaRef ds:uri="http://www.w3.org/XML/1998/namespace"/>
    <ds:schemaRef ds:uri="16c05727-aa75-4e4a-9b5f-8a80a1165891"/>
    <ds:schemaRef ds:uri="71af3243-3dd4-4a8d-8c0d-dd76da1f02a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1131FEF-DC10-4FCC-B3EE-58BD775A96E4}">
  <ds:schemaRefs>
    <ds:schemaRef ds:uri="http://schemas.microsoft.com/sharepoint/v3/contenttype/forms"/>
  </ds:schemaRefs>
</ds:datastoreItem>
</file>

<file path=customXml/itemProps3.xml><?xml version="1.0" encoding="utf-8"?>
<ds:datastoreItem xmlns:ds="http://schemas.openxmlformats.org/officeDocument/2006/customXml" ds:itemID="{FAB82375-2864-4A77-AD64-270BD50690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Gantt</vt:lpstr>
      <vt:lpstr>About</vt:lpstr>
      <vt:lpstr>Milestone_Marker</vt:lpstr>
      <vt:lpstr>Gantt!Print_Titles</vt:lpstr>
      <vt:lpstr>Project_Start</vt:lpstr>
      <vt:lpstr>Scrolling_Increment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2019-07-07T23:54:00Z</dcterms:created>
  <dcterms:modified xsi:type="dcterms:W3CDTF">2019-11-13T06:19:50Z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