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ller/Desktop/umass/research/extended grazing/crabgrass/"/>
    </mc:Choice>
  </mc:AlternateContent>
  <xr:revisionPtr revIDLastSave="0" documentId="13_ncr:1_{75CDBB0A-ABE6-F34A-A8EC-F11BB3B6420B}" xr6:coauthVersionLast="47" xr6:coauthVersionMax="47" xr10:uidLastSave="{00000000-0000-0000-0000-000000000000}"/>
  <bookViews>
    <workbookView xWindow="8020" yWindow="500" windowWidth="20120" windowHeight="15620" activeTab="1" xr2:uid="{120392CD-AE4F-7744-BD8E-A2CF70BB4CB0}"/>
  </bookViews>
  <sheets>
    <sheet name="treatments" sheetId="1" r:id="rId1"/>
    <sheet name="layout" sheetId="2" r:id="rId2"/>
  </sheets>
  <definedNames>
    <definedName name="_xlnm.Print_Area" localSheetId="1">layout!$A$4:$M$39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8" i="1" l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L44" i="1"/>
  <c r="L43" i="1"/>
  <c r="L42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15" i="1"/>
  <c r="L14" i="1"/>
  <c r="L13" i="1"/>
  <c r="L12" i="1"/>
  <c r="L11" i="1"/>
  <c r="L10" i="1"/>
  <c r="L9" i="1"/>
  <c r="L8" i="1"/>
  <c r="L7" i="1"/>
  <c r="L6" i="1"/>
  <c r="L5" i="1"/>
  <c r="L4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J44" i="1"/>
  <c r="J43" i="1"/>
  <c r="J42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5" i="1"/>
  <c r="J14" i="1"/>
  <c r="J13" i="1"/>
  <c r="J12" i="1"/>
  <c r="J11" i="1"/>
  <c r="J10" i="1"/>
  <c r="J9" i="1"/>
  <c r="J8" i="1"/>
  <c r="J7" i="1"/>
  <c r="J6" i="1"/>
  <c r="J5" i="1"/>
  <c r="J4" i="1"/>
  <c r="G44" i="1"/>
  <c r="G43" i="1"/>
  <c r="G42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<sst xmlns="http://schemas.openxmlformats.org/spreadsheetml/2006/main" count="408" uniqueCount="87">
  <si>
    <t>planting date</t>
  </si>
  <si>
    <t>seeding rate</t>
  </si>
  <si>
    <t>pounds/acre</t>
  </si>
  <si>
    <t>mid-may</t>
  </si>
  <si>
    <t>early june</t>
  </si>
  <si>
    <t>mid-june</t>
  </si>
  <si>
    <t>variety</t>
  </si>
  <si>
    <t>nitrogen</t>
  </si>
  <si>
    <t>Quick-N-Big</t>
  </si>
  <si>
    <t>Quick-N-Big Spreader</t>
  </si>
  <si>
    <t>Red Rver</t>
  </si>
  <si>
    <t>Dal's Big River</t>
  </si>
  <si>
    <t>Impact</t>
  </si>
  <si>
    <t>Mojo</t>
  </si>
  <si>
    <t>low</t>
  </si>
  <si>
    <t>high</t>
  </si>
  <si>
    <t>split</t>
  </si>
  <si>
    <t>late june</t>
  </si>
  <si>
    <t>MM3</t>
  </si>
  <si>
    <t>MM6</t>
  </si>
  <si>
    <t>MM9</t>
  </si>
  <si>
    <t>EJ3</t>
  </si>
  <si>
    <t>EJ6</t>
  </si>
  <si>
    <t>EJ9</t>
  </si>
  <si>
    <t>MJ3</t>
  </si>
  <si>
    <t>MJ6</t>
  </si>
  <si>
    <t>MJ9</t>
  </si>
  <si>
    <t>LJ3</t>
  </si>
  <si>
    <t>LJ6</t>
  </si>
  <si>
    <t>LJ9</t>
  </si>
  <si>
    <t>QB/L</t>
  </si>
  <si>
    <t>QB/H</t>
  </si>
  <si>
    <t>QB/S</t>
  </si>
  <si>
    <t>QS/L</t>
  </si>
  <si>
    <t>QS/H</t>
  </si>
  <si>
    <t>QS/S</t>
  </si>
  <si>
    <t>RR/L</t>
  </si>
  <si>
    <t>RR/H</t>
  </si>
  <si>
    <t>RR/S</t>
  </si>
  <si>
    <t>DR/L</t>
  </si>
  <si>
    <t>DR/H</t>
  </si>
  <si>
    <t>DR/S</t>
  </si>
  <si>
    <t>IM/L</t>
  </si>
  <si>
    <t>IM/H</t>
  </si>
  <si>
    <t>IM/S</t>
  </si>
  <si>
    <t>MO/L</t>
  </si>
  <si>
    <t>MO/H</t>
  </si>
  <si>
    <t>MO/S</t>
  </si>
  <si>
    <t>40 FEET</t>
  </si>
  <si>
    <t>6 FEET</t>
  </si>
  <si>
    <t>20 FEET</t>
  </si>
  <si>
    <t>120 FEET</t>
  </si>
  <si>
    <t>EXPERIMENT 1</t>
  </si>
  <si>
    <t>EXPERIMENT 2</t>
  </si>
  <si>
    <t>EXPERIMENT 3</t>
  </si>
  <si>
    <t>CRAB</t>
  </si>
  <si>
    <t>SUDAN</t>
  </si>
  <si>
    <t>MILLET</t>
  </si>
  <si>
    <t>University of Massachusetts crabgrass experiments 2022</t>
  </si>
  <si>
    <t>species</t>
  </si>
  <si>
    <t>crabgrass</t>
  </si>
  <si>
    <t>pearl millet</t>
  </si>
  <si>
    <t>sudangrass</t>
  </si>
  <si>
    <t>Exceed BMR</t>
  </si>
  <si>
    <t>AS9301</t>
  </si>
  <si>
    <t>Experiment 2 treatments</t>
  </si>
  <si>
    <t>Experiment 1 treatments</t>
  </si>
  <si>
    <t>Experiment 3 treatments</t>
  </si>
  <si>
    <t>Experiment 1</t>
  </si>
  <si>
    <t xml:space="preserve">Experiment 2 </t>
  </si>
  <si>
    <t>Experiment 3</t>
  </si>
  <si>
    <t>Table 1. Treatments</t>
  </si>
  <si>
    <t>Figure 1. Layout</t>
  </si>
  <si>
    <t>plot area</t>
  </si>
  <si>
    <t>square feet</t>
  </si>
  <si>
    <t>grams/plot</t>
  </si>
  <si>
    <t>treatmen</t>
  </si>
  <si>
    <t>starter n</t>
  </si>
  <si>
    <t>sidedress n</t>
  </si>
  <si>
    <t>starter CAN</t>
  </si>
  <si>
    <t>sidedress CAN</t>
  </si>
  <si>
    <t>N</t>
  </si>
  <si>
    <t>actual layout</t>
  </si>
  <si>
    <t xml:space="preserve">since we </t>
  </si>
  <si>
    <t>couldn't get</t>
  </si>
  <si>
    <t>red river or</t>
  </si>
  <si>
    <t>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</si>
</sst>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2" xfId="0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left"/>
    </xf>
    <xf numFmtId="164" fontId="0" fillId="0" borderId="13" xfId="0" applyNumberFormat="1" applyBorder="1"/>
    <xf numFmtId="1" fontId="0" fillId="0" borderId="13" xfId="0" applyNumberFormat="1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ADC15-B2A0-F945-A6C0-6719004394DF}">
  <dimension ref="A1:M44"/>
  <sheetViews>
    <sheetView topLeftCell="A17" workbookViewId="0">
      <selection activeCell="A4" sqref="A4:E15"/>
    </sheetView>
  </sheetViews>
  <sheetFormatPr baseColWidth="10" defaultRowHeight="16" x14ac:dyDescent="0.2"/>
  <cols>
    <col min="3" max="4" width="13.83203125" customWidth="1"/>
    <col min="5" max="5" width="12.5" customWidth="1"/>
    <col min="7" max="7" width="10.83203125" customWidth="1"/>
    <col min="8" max="8" width="10.83203125" hidden="1" customWidth="1"/>
    <col min="9" max="9" width="12.6640625" hidden="1" customWidth="1"/>
    <col min="10" max="11" width="10.83203125" hidden="1" customWidth="1"/>
  </cols>
  <sheetData>
    <row r="1" spans="1:13" x14ac:dyDescent="0.2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">
      <c r="A2" s="28"/>
      <c r="B2" s="28"/>
      <c r="C2" s="28" t="s">
        <v>0</v>
      </c>
      <c r="D2" s="28"/>
      <c r="E2" s="28" t="s">
        <v>1</v>
      </c>
      <c r="F2" s="28" t="s">
        <v>73</v>
      </c>
      <c r="G2" s="28" t="s">
        <v>1</v>
      </c>
      <c r="H2" s="28" t="s">
        <v>77</v>
      </c>
      <c r="I2" s="28"/>
      <c r="J2" s="28" t="s">
        <v>77</v>
      </c>
      <c r="K2" s="28"/>
      <c r="L2" s="28" t="s">
        <v>79</v>
      </c>
      <c r="M2" s="28"/>
    </row>
    <row r="3" spans="1:13" x14ac:dyDescent="0.2">
      <c r="A3" s="28"/>
      <c r="B3" s="28"/>
      <c r="C3" s="28"/>
      <c r="D3" s="28"/>
      <c r="E3" s="28" t="s">
        <v>2</v>
      </c>
      <c r="F3" s="28" t="s">
        <v>74</v>
      </c>
      <c r="G3" s="28" t="s">
        <v>75</v>
      </c>
      <c r="H3" s="28" t="s">
        <v>2</v>
      </c>
      <c r="I3" s="28"/>
      <c r="J3" s="28" t="s">
        <v>75</v>
      </c>
      <c r="K3" s="28"/>
      <c r="L3" s="28" t="s">
        <v>75</v>
      </c>
      <c r="M3" s="28"/>
    </row>
    <row r="4" spans="1:13" x14ac:dyDescent="0.2">
      <c r="A4" s="28">
        <v>1</v>
      </c>
      <c r="B4" s="28" t="s">
        <v>18</v>
      </c>
      <c r="C4" s="28" t="s">
        <v>3</v>
      </c>
      <c r="D4" s="28"/>
      <c r="E4" s="29">
        <v>3</v>
      </c>
      <c r="F4" s="28">
        <v>240</v>
      </c>
      <c r="G4" s="30">
        <f>F4/43560*E4*454</f>
        <v>7.5041322314049586</v>
      </c>
      <c r="H4" s="28">
        <v>50</v>
      </c>
      <c r="I4" s="28"/>
      <c r="J4" s="30">
        <f>H4/43560*F4*454</f>
        <v>125.06887052341598</v>
      </c>
      <c r="K4" s="30"/>
      <c r="L4" s="31">
        <f>J4/0.27</f>
        <v>463.21803897561472</v>
      </c>
      <c r="M4" s="31"/>
    </row>
    <row r="5" spans="1:13" x14ac:dyDescent="0.2">
      <c r="A5" s="28">
        <v>2</v>
      </c>
      <c r="B5" s="28" t="s">
        <v>19</v>
      </c>
      <c r="C5" s="28" t="s">
        <v>3</v>
      </c>
      <c r="D5" s="28"/>
      <c r="E5" s="29">
        <v>6</v>
      </c>
      <c r="F5" s="28">
        <v>240</v>
      </c>
      <c r="G5" s="30">
        <f t="shared" ref="G5:G15" si="0">F5/43560*E5*454</f>
        <v>15.008264462809917</v>
      </c>
      <c r="H5" s="28">
        <v>50</v>
      </c>
      <c r="I5" s="28"/>
      <c r="J5" s="30">
        <f t="shared" ref="J5:J15" si="1">H5/43560*F5*454</f>
        <v>125.06887052341598</v>
      </c>
      <c r="K5" s="30"/>
      <c r="L5" s="31">
        <f t="shared" ref="L5:L15" si="2">J5/0.27</f>
        <v>463.21803897561472</v>
      </c>
      <c r="M5" s="31"/>
    </row>
    <row r="6" spans="1:13" x14ac:dyDescent="0.2">
      <c r="A6" s="28">
        <v>3</v>
      </c>
      <c r="B6" s="28" t="s">
        <v>20</v>
      </c>
      <c r="C6" s="28" t="s">
        <v>3</v>
      </c>
      <c r="D6" s="28"/>
      <c r="E6" s="29">
        <v>9</v>
      </c>
      <c r="F6" s="28">
        <v>240</v>
      </c>
      <c r="G6" s="30">
        <f t="shared" si="0"/>
        <v>22.512396694214878</v>
      </c>
      <c r="H6" s="28">
        <v>50</v>
      </c>
      <c r="I6" s="28"/>
      <c r="J6" s="30">
        <f t="shared" si="1"/>
        <v>125.06887052341598</v>
      </c>
      <c r="K6" s="30"/>
      <c r="L6" s="31">
        <f t="shared" si="2"/>
        <v>463.21803897561472</v>
      </c>
      <c r="M6" s="31"/>
    </row>
    <row r="7" spans="1:13" x14ac:dyDescent="0.2">
      <c r="A7" s="28">
        <v>4</v>
      </c>
      <c r="B7" s="28" t="s">
        <v>21</v>
      </c>
      <c r="C7" s="28" t="s">
        <v>4</v>
      </c>
      <c r="D7" s="28"/>
      <c r="E7" s="29">
        <v>3</v>
      </c>
      <c r="F7" s="28">
        <v>240</v>
      </c>
      <c r="G7" s="30">
        <f t="shared" si="0"/>
        <v>7.5041322314049586</v>
      </c>
      <c r="H7" s="28">
        <v>50</v>
      </c>
      <c r="I7" s="28"/>
      <c r="J7" s="30">
        <f t="shared" si="1"/>
        <v>125.06887052341598</v>
      </c>
      <c r="K7" s="30"/>
      <c r="L7" s="31">
        <f t="shared" si="2"/>
        <v>463.21803897561472</v>
      </c>
      <c r="M7" s="31"/>
    </row>
    <row r="8" spans="1:13" x14ac:dyDescent="0.2">
      <c r="A8" s="28">
        <v>5</v>
      </c>
      <c r="B8" s="28" t="s">
        <v>22</v>
      </c>
      <c r="C8" s="28" t="s">
        <v>4</v>
      </c>
      <c r="D8" s="28"/>
      <c r="E8" s="29">
        <v>6</v>
      </c>
      <c r="F8" s="28">
        <v>240</v>
      </c>
      <c r="G8" s="30">
        <f t="shared" si="0"/>
        <v>15.008264462809917</v>
      </c>
      <c r="H8" s="28">
        <v>50</v>
      </c>
      <c r="I8" s="28"/>
      <c r="J8" s="30">
        <f t="shared" si="1"/>
        <v>125.06887052341598</v>
      </c>
      <c r="K8" s="30"/>
      <c r="L8" s="31">
        <f t="shared" si="2"/>
        <v>463.21803897561472</v>
      </c>
      <c r="M8" s="31"/>
    </row>
    <row r="9" spans="1:13" x14ac:dyDescent="0.2">
      <c r="A9" s="28">
        <v>6</v>
      </c>
      <c r="B9" s="28" t="s">
        <v>23</v>
      </c>
      <c r="C9" s="28" t="s">
        <v>4</v>
      </c>
      <c r="D9" s="28"/>
      <c r="E9" s="29">
        <v>9</v>
      </c>
      <c r="F9" s="28">
        <v>240</v>
      </c>
      <c r="G9" s="30">
        <f t="shared" si="0"/>
        <v>22.512396694214878</v>
      </c>
      <c r="H9" s="28">
        <v>50</v>
      </c>
      <c r="I9" s="28"/>
      <c r="J9" s="30">
        <f t="shared" si="1"/>
        <v>125.06887052341598</v>
      </c>
      <c r="K9" s="30"/>
      <c r="L9" s="31">
        <f t="shared" si="2"/>
        <v>463.21803897561472</v>
      </c>
      <c r="M9" s="31"/>
    </row>
    <row r="10" spans="1:13" x14ac:dyDescent="0.2">
      <c r="A10" s="28">
        <v>7</v>
      </c>
      <c r="B10" s="28" t="s">
        <v>24</v>
      </c>
      <c r="C10" s="28" t="s">
        <v>5</v>
      </c>
      <c r="D10" s="28"/>
      <c r="E10" s="29">
        <v>3</v>
      </c>
      <c r="F10" s="28">
        <v>240</v>
      </c>
      <c r="G10" s="30">
        <f t="shared" si="0"/>
        <v>7.5041322314049586</v>
      </c>
      <c r="H10" s="28">
        <v>50</v>
      </c>
      <c r="I10" s="28"/>
      <c r="J10" s="30">
        <f t="shared" si="1"/>
        <v>125.06887052341598</v>
      </c>
      <c r="K10" s="30"/>
      <c r="L10" s="31">
        <f t="shared" si="2"/>
        <v>463.21803897561472</v>
      </c>
      <c r="M10" s="31"/>
    </row>
    <row r="11" spans="1:13" x14ac:dyDescent="0.2">
      <c r="A11" s="28">
        <v>8</v>
      </c>
      <c r="B11" s="28" t="s">
        <v>25</v>
      </c>
      <c r="C11" s="28" t="s">
        <v>5</v>
      </c>
      <c r="D11" s="28"/>
      <c r="E11" s="29">
        <v>6</v>
      </c>
      <c r="F11" s="28">
        <v>240</v>
      </c>
      <c r="G11" s="30">
        <f t="shared" si="0"/>
        <v>15.008264462809917</v>
      </c>
      <c r="H11" s="28">
        <v>50</v>
      </c>
      <c r="I11" s="28"/>
      <c r="J11" s="30">
        <f t="shared" si="1"/>
        <v>125.06887052341598</v>
      </c>
      <c r="K11" s="30"/>
      <c r="L11" s="31">
        <f t="shared" si="2"/>
        <v>463.21803897561472</v>
      </c>
      <c r="M11" s="31"/>
    </row>
    <row r="12" spans="1:13" x14ac:dyDescent="0.2">
      <c r="A12" s="28">
        <v>9</v>
      </c>
      <c r="B12" s="28" t="s">
        <v>26</v>
      </c>
      <c r="C12" s="28" t="s">
        <v>5</v>
      </c>
      <c r="D12" s="28"/>
      <c r="E12" s="29">
        <v>9</v>
      </c>
      <c r="F12" s="28">
        <v>240</v>
      </c>
      <c r="G12" s="30">
        <f t="shared" si="0"/>
        <v>22.512396694214878</v>
      </c>
      <c r="H12" s="28">
        <v>50</v>
      </c>
      <c r="I12" s="28"/>
      <c r="J12" s="30">
        <f t="shared" si="1"/>
        <v>125.06887052341598</v>
      </c>
      <c r="K12" s="30"/>
      <c r="L12" s="31">
        <f t="shared" si="2"/>
        <v>463.21803897561472</v>
      </c>
      <c r="M12" s="31"/>
    </row>
    <row r="13" spans="1:13" x14ac:dyDescent="0.2">
      <c r="A13" s="28">
        <v>10</v>
      </c>
      <c r="B13" s="28" t="s">
        <v>27</v>
      </c>
      <c r="C13" s="28" t="s">
        <v>17</v>
      </c>
      <c r="D13" s="28"/>
      <c r="E13" s="29">
        <v>3</v>
      </c>
      <c r="F13" s="28">
        <v>240</v>
      </c>
      <c r="G13" s="30">
        <f t="shared" si="0"/>
        <v>7.5041322314049586</v>
      </c>
      <c r="H13" s="28">
        <v>50</v>
      </c>
      <c r="I13" s="28"/>
      <c r="J13" s="30">
        <f t="shared" si="1"/>
        <v>125.06887052341598</v>
      </c>
      <c r="K13" s="30"/>
      <c r="L13" s="31">
        <f t="shared" si="2"/>
        <v>463.21803897561472</v>
      </c>
      <c r="M13" s="31"/>
    </row>
    <row r="14" spans="1:13" x14ac:dyDescent="0.2">
      <c r="A14" s="28">
        <v>11</v>
      </c>
      <c r="B14" s="28" t="s">
        <v>28</v>
      </c>
      <c r="C14" s="28" t="s">
        <v>17</v>
      </c>
      <c r="D14" s="28"/>
      <c r="E14" s="29">
        <v>6</v>
      </c>
      <c r="F14" s="28">
        <v>240</v>
      </c>
      <c r="G14" s="30">
        <f t="shared" si="0"/>
        <v>15.008264462809917</v>
      </c>
      <c r="H14" s="28">
        <v>50</v>
      </c>
      <c r="I14" s="28"/>
      <c r="J14" s="30">
        <f t="shared" si="1"/>
        <v>125.06887052341598</v>
      </c>
      <c r="K14" s="30"/>
      <c r="L14" s="31">
        <f t="shared" si="2"/>
        <v>463.21803897561472</v>
      </c>
      <c r="M14" s="31"/>
    </row>
    <row r="15" spans="1:13" x14ac:dyDescent="0.2">
      <c r="A15" s="28">
        <v>12</v>
      </c>
      <c r="B15" s="28" t="s">
        <v>29</v>
      </c>
      <c r="C15" s="28" t="s">
        <v>17</v>
      </c>
      <c r="D15" s="28"/>
      <c r="E15" s="29">
        <v>9</v>
      </c>
      <c r="F15" s="28">
        <v>240</v>
      </c>
      <c r="G15" s="30">
        <f t="shared" si="0"/>
        <v>22.512396694214878</v>
      </c>
      <c r="H15" s="28">
        <v>50</v>
      </c>
      <c r="I15" s="28"/>
      <c r="J15" s="30">
        <f t="shared" si="1"/>
        <v>125.06887052341598</v>
      </c>
      <c r="K15" s="30"/>
      <c r="L15" s="31">
        <f t="shared" si="2"/>
        <v>463.21803897561472</v>
      </c>
      <c r="M15" s="31"/>
    </row>
    <row r="16" spans="1:13" x14ac:dyDescent="0.2">
      <c r="A16" s="28"/>
      <c r="B16" s="28"/>
      <c r="C16" s="28"/>
      <c r="D16" s="28"/>
      <c r="E16" s="28"/>
      <c r="F16" s="28"/>
      <c r="G16" s="30"/>
      <c r="H16" s="28"/>
      <c r="I16" s="28"/>
      <c r="J16" s="30"/>
      <c r="K16" s="30"/>
      <c r="L16" s="31"/>
      <c r="M16" s="31"/>
    </row>
    <row r="17" spans="1:13" x14ac:dyDescent="0.2">
      <c r="A17" s="28"/>
      <c r="B17" s="28"/>
      <c r="C17" s="28"/>
      <c r="D17" s="28"/>
      <c r="E17" s="28"/>
      <c r="F17" s="28"/>
      <c r="G17" s="30"/>
      <c r="H17" s="28"/>
      <c r="I17" s="28"/>
      <c r="J17" s="30"/>
      <c r="K17" s="30"/>
      <c r="L17" s="31"/>
      <c r="M17" s="31"/>
    </row>
    <row r="18" spans="1:13" x14ac:dyDescent="0.2">
      <c r="A18" s="28" t="s">
        <v>65</v>
      </c>
      <c r="B18" s="28"/>
      <c r="C18" s="28"/>
      <c r="D18" s="28"/>
      <c r="E18" s="28"/>
      <c r="F18" s="28"/>
      <c r="G18" s="30"/>
      <c r="H18" s="28"/>
      <c r="I18" s="28"/>
      <c r="J18" s="30"/>
      <c r="K18" s="30"/>
      <c r="L18" s="31"/>
      <c r="M18" s="31"/>
    </row>
    <row r="19" spans="1:13" x14ac:dyDescent="0.2">
      <c r="A19" s="28"/>
      <c r="B19" s="28"/>
      <c r="C19" s="29" t="s">
        <v>6</v>
      </c>
      <c r="D19" s="29" t="s">
        <v>7</v>
      </c>
      <c r="E19" s="28" t="s">
        <v>1</v>
      </c>
      <c r="F19" s="28" t="s">
        <v>73</v>
      </c>
      <c r="G19" s="28" t="s">
        <v>1</v>
      </c>
      <c r="H19" s="28" t="s">
        <v>77</v>
      </c>
      <c r="I19" s="28" t="s">
        <v>78</v>
      </c>
      <c r="J19" s="30" t="s">
        <v>77</v>
      </c>
      <c r="K19" s="30" t="s">
        <v>78</v>
      </c>
      <c r="L19" s="31" t="s">
        <v>79</v>
      </c>
      <c r="M19" s="31" t="s">
        <v>80</v>
      </c>
    </row>
    <row r="20" spans="1:13" x14ac:dyDescent="0.2">
      <c r="A20" s="28"/>
      <c r="B20" s="28"/>
      <c r="C20" s="29"/>
      <c r="D20" s="29" t="s">
        <v>76</v>
      </c>
      <c r="E20" s="28" t="s">
        <v>2</v>
      </c>
      <c r="F20" s="28" t="s">
        <v>74</v>
      </c>
      <c r="G20" s="28" t="s">
        <v>75</v>
      </c>
      <c r="H20" s="28" t="s">
        <v>2</v>
      </c>
      <c r="I20" s="28" t="s">
        <v>2</v>
      </c>
      <c r="J20" s="30" t="s">
        <v>75</v>
      </c>
      <c r="K20" s="30" t="s">
        <v>75</v>
      </c>
      <c r="L20" s="31" t="s">
        <v>75</v>
      </c>
      <c r="M20" s="31" t="s">
        <v>75</v>
      </c>
    </row>
    <row r="21" spans="1:13" x14ac:dyDescent="0.2">
      <c r="A21" s="28">
        <v>1</v>
      </c>
      <c r="B21" s="28" t="s">
        <v>30</v>
      </c>
      <c r="C21" s="29" t="s">
        <v>8</v>
      </c>
      <c r="D21" s="29" t="s">
        <v>14</v>
      </c>
      <c r="E21" s="28">
        <v>6</v>
      </c>
      <c r="F21" s="28">
        <v>120</v>
      </c>
      <c r="G21" s="30">
        <f t="shared" ref="G21:G38" si="3">F21/43560*E21*454</f>
        <v>7.5041322314049586</v>
      </c>
      <c r="H21" s="28">
        <v>50</v>
      </c>
      <c r="I21" s="28">
        <v>0</v>
      </c>
      <c r="J21" s="30">
        <f t="shared" ref="J21:J38" si="4">H21/43560*F21*454</f>
        <v>62.534435261707991</v>
      </c>
      <c r="K21" s="30">
        <f>I21/43560*F21*454</f>
        <v>0</v>
      </c>
      <c r="L21" s="31">
        <f t="shared" ref="L21:M38" si="5">J21/0.27</f>
        <v>231.60901948780736</v>
      </c>
      <c r="M21" s="31">
        <f t="shared" si="5"/>
        <v>0</v>
      </c>
    </row>
    <row r="22" spans="1:13" x14ac:dyDescent="0.2">
      <c r="A22" s="28">
        <v>2</v>
      </c>
      <c r="B22" s="28" t="s">
        <v>31</v>
      </c>
      <c r="C22" s="29" t="s">
        <v>8</v>
      </c>
      <c r="D22" s="29" t="s">
        <v>15</v>
      </c>
      <c r="E22" s="28">
        <v>6</v>
      </c>
      <c r="F22" s="28">
        <v>120</v>
      </c>
      <c r="G22" s="30">
        <f t="shared" si="3"/>
        <v>7.5041322314049586</v>
      </c>
      <c r="H22" s="28">
        <v>100</v>
      </c>
      <c r="I22" s="28">
        <v>0</v>
      </c>
      <c r="J22" s="30">
        <f t="shared" si="4"/>
        <v>125.06887052341598</v>
      </c>
      <c r="K22" s="30">
        <f t="shared" ref="K22:K38" si="6">I22/43560*F22*454</f>
        <v>0</v>
      </c>
      <c r="L22" s="31">
        <f t="shared" si="5"/>
        <v>463.21803897561472</v>
      </c>
      <c r="M22" s="31">
        <f t="shared" si="5"/>
        <v>0</v>
      </c>
    </row>
    <row r="23" spans="1:13" x14ac:dyDescent="0.2">
      <c r="A23" s="28">
        <v>3</v>
      </c>
      <c r="B23" s="28" t="s">
        <v>32</v>
      </c>
      <c r="C23" s="29" t="s">
        <v>8</v>
      </c>
      <c r="D23" s="29" t="s">
        <v>16</v>
      </c>
      <c r="E23" s="28">
        <v>6</v>
      </c>
      <c r="F23" s="28">
        <v>120</v>
      </c>
      <c r="G23" s="30">
        <f t="shared" si="3"/>
        <v>7.5041322314049586</v>
      </c>
      <c r="H23" s="28">
        <v>50</v>
      </c>
      <c r="I23" s="28">
        <v>50</v>
      </c>
      <c r="J23" s="30">
        <f t="shared" si="4"/>
        <v>62.534435261707991</v>
      </c>
      <c r="K23" s="30">
        <f t="shared" si="6"/>
        <v>62.534435261707991</v>
      </c>
      <c r="L23" s="31">
        <f t="shared" si="5"/>
        <v>231.60901948780736</v>
      </c>
      <c r="M23" s="31">
        <f t="shared" si="5"/>
        <v>231.60901948780736</v>
      </c>
    </row>
    <row r="24" spans="1:13" x14ac:dyDescent="0.2">
      <c r="A24" s="28">
        <v>4</v>
      </c>
      <c r="B24" s="28" t="s">
        <v>33</v>
      </c>
      <c r="C24" s="29" t="s">
        <v>9</v>
      </c>
      <c r="D24" s="29" t="s">
        <v>14</v>
      </c>
      <c r="E24" s="28">
        <v>6</v>
      </c>
      <c r="F24" s="28">
        <v>120</v>
      </c>
      <c r="G24" s="30">
        <f t="shared" si="3"/>
        <v>7.5041322314049586</v>
      </c>
      <c r="H24" s="28">
        <v>50</v>
      </c>
      <c r="I24" s="28">
        <v>0</v>
      </c>
      <c r="J24" s="30">
        <f t="shared" si="4"/>
        <v>62.534435261707991</v>
      </c>
      <c r="K24" s="30">
        <f t="shared" si="6"/>
        <v>0</v>
      </c>
      <c r="L24" s="31">
        <f t="shared" si="5"/>
        <v>231.60901948780736</v>
      </c>
      <c r="M24" s="31">
        <f t="shared" si="5"/>
        <v>0</v>
      </c>
    </row>
    <row r="25" spans="1:13" x14ac:dyDescent="0.2">
      <c r="A25" s="28">
        <v>5</v>
      </c>
      <c r="B25" s="28" t="s">
        <v>34</v>
      </c>
      <c r="C25" s="29" t="s">
        <v>9</v>
      </c>
      <c r="D25" s="29" t="s">
        <v>15</v>
      </c>
      <c r="E25" s="28">
        <v>6</v>
      </c>
      <c r="F25" s="28">
        <v>120</v>
      </c>
      <c r="G25" s="30">
        <f t="shared" si="3"/>
        <v>7.5041322314049586</v>
      </c>
      <c r="H25" s="28">
        <v>100</v>
      </c>
      <c r="I25" s="28">
        <v>0</v>
      </c>
      <c r="J25" s="30">
        <f t="shared" si="4"/>
        <v>125.06887052341598</v>
      </c>
      <c r="K25" s="30">
        <f t="shared" si="6"/>
        <v>0</v>
      </c>
      <c r="L25" s="31">
        <f t="shared" si="5"/>
        <v>463.21803897561472</v>
      </c>
      <c r="M25" s="31">
        <f t="shared" si="5"/>
        <v>0</v>
      </c>
    </row>
    <row r="26" spans="1:13" x14ac:dyDescent="0.2">
      <c r="A26" s="28">
        <v>6</v>
      </c>
      <c r="B26" s="28" t="s">
        <v>35</v>
      </c>
      <c r="C26" s="29" t="s">
        <v>9</v>
      </c>
      <c r="D26" s="29" t="s">
        <v>16</v>
      </c>
      <c r="E26" s="28">
        <v>6</v>
      </c>
      <c r="F26" s="28">
        <v>120</v>
      </c>
      <c r="G26" s="30">
        <f t="shared" si="3"/>
        <v>7.5041322314049586</v>
      </c>
      <c r="H26" s="28">
        <v>50</v>
      </c>
      <c r="I26" s="28">
        <v>50</v>
      </c>
      <c r="J26" s="30">
        <f t="shared" si="4"/>
        <v>62.534435261707991</v>
      </c>
      <c r="K26" s="30">
        <f t="shared" si="6"/>
        <v>62.534435261707991</v>
      </c>
      <c r="L26" s="31">
        <f t="shared" si="5"/>
        <v>231.60901948780736</v>
      </c>
      <c r="M26" s="31">
        <f t="shared" si="5"/>
        <v>231.60901948780736</v>
      </c>
    </row>
    <row r="27" spans="1:13" x14ac:dyDescent="0.2">
      <c r="A27" s="28">
        <v>7</v>
      </c>
      <c r="B27" s="28" t="s">
        <v>36</v>
      </c>
      <c r="C27" s="29" t="s">
        <v>10</v>
      </c>
      <c r="D27" s="29" t="s">
        <v>14</v>
      </c>
      <c r="E27" s="28">
        <v>6</v>
      </c>
      <c r="F27" s="28">
        <v>120</v>
      </c>
      <c r="G27" s="30">
        <f t="shared" si="3"/>
        <v>7.5041322314049586</v>
      </c>
      <c r="H27" s="28">
        <v>50</v>
      </c>
      <c r="I27" s="28">
        <v>0</v>
      </c>
      <c r="J27" s="30">
        <f t="shared" si="4"/>
        <v>62.534435261707991</v>
      </c>
      <c r="K27" s="30">
        <f t="shared" si="6"/>
        <v>0</v>
      </c>
      <c r="L27" s="31">
        <f t="shared" si="5"/>
        <v>231.60901948780736</v>
      </c>
      <c r="M27" s="31">
        <f t="shared" si="5"/>
        <v>0</v>
      </c>
    </row>
    <row r="28" spans="1:13" x14ac:dyDescent="0.2">
      <c r="A28" s="28">
        <v>8</v>
      </c>
      <c r="B28" s="28" t="s">
        <v>37</v>
      </c>
      <c r="C28" s="29" t="s">
        <v>10</v>
      </c>
      <c r="D28" s="29" t="s">
        <v>15</v>
      </c>
      <c r="E28" s="28">
        <v>6</v>
      </c>
      <c r="F28" s="28">
        <v>120</v>
      </c>
      <c r="G28" s="30">
        <f t="shared" si="3"/>
        <v>7.5041322314049586</v>
      </c>
      <c r="H28" s="28">
        <v>100</v>
      </c>
      <c r="I28" s="28">
        <v>0</v>
      </c>
      <c r="J28" s="30">
        <f t="shared" si="4"/>
        <v>125.06887052341598</v>
      </c>
      <c r="K28" s="30">
        <f t="shared" si="6"/>
        <v>0</v>
      </c>
      <c r="L28" s="31">
        <f t="shared" si="5"/>
        <v>463.21803897561472</v>
      </c>
      <c r="M28" s="31">
        <f t="shared" si="5"/>
        <v>0</v>
      </c>
    </row>
    <row r="29" spans="1:13" x14ac:dyDescent="0.2">
      <c r="A29" s="28">
        <v>9</v>
      </c>
      <c r="B29" s="28" t="s">
        <v>38</v>
      </c>
      <c r="C29" s="29" t="s">
        <v>10</v>
      </c>
      <c r="D29" s="29" t="s">
        <v>16</v>
      </c>
      <c r="E29" s="28">
        <v>6</v>
      </c>
      <c r="F29" s="28">
        <v>120</v>
      </c>
      <c r="G29" s="30">
        <f t="shared" si="3"/>
        <v>7.5041322314049586</v>
      </c>
      <c r="H29" s="28">
        <v>50</v>
      </c>
      <c r="I29" s="28">
        <v>50</v>
      </c>
      <c r="J29" s="30">
        <f t="shared" si="4"/>
        <v>62.534435261707991</v>
      </c>
      <c r="K29" s="30">
        <f t="shared" si="6"/>
        <v>62.534435261707991</v>
      </c>
      <c r="L29" s="31">
        <f t="shared" si="5"/>
        <v>231.60901948780736</v>
      </c>
      <c r="M29" s="31">
        <f t="shared" si="5"/>
        <v>231.60901948780736</v>
      </c>
    </row>
    <row r="30" spans="1:13" x14ac:dyDescent="0.2">
      <c r="A30" s="28">
        <v>10</v>
      </c>
      <c r="B30" s="28" t="s">
        <v>39</v>
      </c>
      <c r="C30" s="29" t="s">
        <v>11</v>
      </c>
      <c r="D30" s="29" t="s">
        <v>14</v>
      </c>
      <c r="E30" s="28">
        <v>6</v>
      </c>
      <c r="F30" s="28">
        <v>120</v>
      </c>
      <c r="G30" s="30">
        <f t="shared" si="3"/>
        <v>7.5041322314049586</v>
      </c>
      <c r="H30" s="28">
        <v>50</v>
      </c>
      <c r="I30" s="28">
        <v>0</v>
      </c>
      <c r="J30" s="30">
        <f t="shared" si="4"/>
        <v>62.534435261707991</v>
      </c>
      <c r="K30" s="30">
        <f t="shared" si="6"/>
        <v>0</v>
      </c>
      <c r="L30" s="31">
        <f t="shared" si="5"/>
        <v>231.60901948780736</v>
      </c>
      <c r="M30" s="31">
        <f t="shared" si="5"/>
        <v>0</v>
      </c>
    </row>
    <row r="31" spans="1:13" x14ac:dyDescent="0.2">
      <c r="A31" s="28">
        <v>11</v>
      </c>
      <c r="B31" s="28" t="s">
        <v>40</v>
      </c>
      <c r="C31" s="29" t="s">
        <v>11</v>
      </c>
      <c r="D31" s="29" t="s">
        <v>15</v>
      </c>
      <c r="E31" s="28">
        <v>6</v>
      </c>
      <c r="F31" s="28">
        <v>120</v>
      </c>
      <c r="G31" s="30">
        <f t="shared" si="3"/>
        <v>7.5041322314049586</v>
      </c>
      <c r="H31" s="28">
        <v>100</v>
      </c>
      <c r="I31" s="28">
        <v>0</v>
      </c>
      <c r="J31" s="30">
        <f t="shared" si="4"/>
        <v>125.06887052341598</v>
      </c>
      <c r="K31" s="30">
        <f t="shared" si="6"/>
        <v>0</v>
      </c>
      <c r="L31" s="31">
        <f t="shared" si="5"/>
        <v>463.21803897561472</v>
      </c>
      <c r="M31" s="31">
        <f t="shared" si="5"/>
        <v>0</v>
      </c>
    </row>
    <row r="32" spans="1:13" x14ac:dyDescent="0.2">
      <c r="A32" s="28">
        <v>12</v>
      </c>
      <c r="B32" s="28" t="s">
        <v>41</v>
      </c>
      <c r="C32" s="29" t="s">
        <v>11</v>
      </c>
      <c r="D32" s="29" t="s">
        <v>16</v>
      </c>
      <c r="E32" s="28">
        <v>6</v>
      </c>
      <c r="F32" s="28">
        <v>120</v>
      </c>
      <c r="G32" s="30">
        <f t="shared" si="3"/>
        <v>7.5041322314049586</v>
      </c>
      <c r="H32" s="28">
        <v>50</v>
      </c>
      <c r="I32" s="28">
        <v>50</v>
      </c>
      <c r="J32" s="30">
        <f t="shared" si="4"/>
        <v>62.534435261707991</v>
      </c>
      <c r="K32" s="30">
        <f t="shared" si="6"/>
        <v>62.534435261707991</v>
      </c>
      <c r="L32" s="31">
        <f t="shared" si="5"/>
        <v>231.60901948780736</v>
      </c>
      <c r="M32" s="31">
        <f t="shared" si="5"/>
        <v>231.60901948780736</v>
      </c>
    </row>
    <row r="33" spans="1:13" x14ac:dyDescent="0.2">
      <c r="A33" s="28">
        <v>13</v>
      </c>
      <c r="B33" s="28" t="s">
        <v>42</v>
      </c>
      <c r="C33" s="29" t="s">
        <v>12</v>
      </c>
      <c r="D33" s="29" t="s">
        <v>14</v>
      </c>
      <c r="E33" s="28">
        <v>6</v>
      </c>
      <c r="F33" s="28">
        <v>120</v>
      </c>
      <c r="G33" s="30">
        <f t="shared" si="3"/>
        <v>7.5041322314049586</v>
      </c>
      <c r="H33" s="28">
        <v>50</v>
      </c>
      <c r="I33" s="28">
        <v>0</v>
      </c>
      <c r="J33" s="30">
        <f t="shared" si="4"/>
        <v>62.534435261707991</v>
      </c>
      <c r="K33" s="30">
        <f t="shared" si="6"/>
        <v>0</v>
      </c>
      <c r="L33" s="31">
        <f t="shared" si="5"/>
        <v>231.60901948780736</v>
      </c>
      <c r="M33" s="31">
        <f t="shared" si="5"/>
        <v>0</v>
      </c>
    </row>
    <row r="34" spans="1:13" x14ac:dyDescent="0.2">
      <c r="A34" s="28">
        <v>14</v>
      </c>
      <c r="B34" s="28" t="s">
        <v>43</v>
      </c>
      <c r="C34" s="29" t="s">
        <v>12</v>
      </c>
      <c r="D34" s="29" t="s">
        <v>15</v>
      </c>
      <c r="E34" s="28">
        <v>6</v>
      </c>
      <c r="F34" s="28">
        <v>120</v>
      </c>
      <c r="G34" s="30">
        <f t="shared" si="3"/>
        <v>7.5041322314049586</v>
      </c>
      <c r="H34" s="28">
        <v>100</v>
      </c>
      <c r="I34" s="28">
        <v>0</v>
      </c>
      <c r="J34" s="30">
        <f t="shared" si="4"/>
        <v>125.06887052341598</v>
      </c>
      <c r="K34" s="30">
        <f t="shared" si="6"/>
        <v>0</v>
      </c>
      <c r="L34" s="31">
        <f t="shared" si="5"/>
        <v>463.21803897561472</v>
      </c>
      <c r="M34" s="31">
        <f t="shared" si="5"/>
        <v>0</v>
      </c>
    </row>
    <row r="35" spans="1:13" x14ac:dyDescent="0.2">
      <c r="A35" s="28">
        <v>15</v>
      </c>
      <c r="B35" s="28" t="s">
        <v>44</v>
      </c>
      <c r="C35" s="29" t="s">
        <v>12</v>
      </c>
      <c r="D35" s="29" t="s">
        <v>16</v>
      </c>
      <c r="E35" s="28">
        <v>6</v>
      </c>
      <c r="F35" s="28">
        <v>120</v>
      </c>
      <c r="G35" s="30">
        <f t="shared" si="3"/>
        <v>7.5041322314049586</v>
      </c>
      <c r="H35" s="28">
        <v>50</v>
      </c>
      <c r="I35" s="28">
        <v>50</v>
      </c>
      <c r="J35" s="30">
        <f t="shared" si="4"/>
        <v>62.534435261707991</v>
      </c>
      <c r="K35" s="30">
        <f t="shared" si="6"/>
        <v>62.534435261707991</v>
      </c>
      <c r="L35" s="31">
        <f t="shared" si="5"/>
        <v>231.60901948780736</v>
      </c>
      <c r="M35" s="31">
        <f t="shared" si="5"/>
        <v>231.60901948780736</v>
      </c>
    </row>
    <row r="36" spans="1:13" x14ac:dyDescent="0.2">
      <c r="A36" s="28">
        <v>16</v>
      </c>
      <c r="B36" s="28" t="s">
        <v>45</v>
      </c>
      <c r="C36" s="29" t="s">
        <v>13</v>
      </c>
      <c r="D36" s="29" t="s">
        <v>14</v>
      </c>
      <c r="E36" s="28">
        <v>6</v>
      </c>
      <c r="F36" s="28">
        <v>120</v>
      </c>
      <c r="G36" s="30">
        <f t="shared" si="3"/>
        <v>7.5041322314049586</v>
      </c>
      <c r="H36" s="28">
        <v>50</v>
      </c>
      <c r="I36" s="28">
        <v>0</v>
      </c>
      <c r="J36" s="30">
        <f t="shared" si="4"/>
        <v>62.534435261707991</v>
      </c>
      <c r="K36" s="30">
        <f t="shared" si="6"/>
        <v>0</v>
      </c>
      <c r="L36" s="31">
        <f t="shared" si="5"/>
        <v>231.60901948780736</v>
      </c>
      <c r="M36" s="31">
        <f t="shared" si="5"/>
        <v>0</v>
      </c>
    </row>
    <row r="37" spans="1:13" x14ac:dyDescent="0.2">
      <c r="A37" s="28">
        <v>17</v>
      </c>
      <c r="B37" s="28" t="s">
        <v>46</v>
      </c>
      <c r="C37" s="29" t="s">
        <v>13</v>
      </c>
      <c r="D37" s="29" t="s">
        <v>15</v>
      </c>
      <c r="E37" s="28">
        <v>6</v>
      </c>
      <c r="F37" s="28">
        <v>120</v>
      </c>
      <c r="G37" s="30">
        <f t="shared" si="3"/>
        <v>7.5041322314049586</v>
      </c>
      <c r="H37" s="28">
        <v>100</v>
      </c>
      <c r="I37" s="28">
        <v>0</v>
      </c>
      <c r="J37" s="30">
        <f t="shared" si="4"/>
        <v>125.06887052341598</v>
      </c>
      <c r="K37" s="30">
        <f t="shared" si="6"/>
        <v>0</v>
      </c>
      <c r="L37" s="31">
        <f t="shared" si="5"/>
        <v>463.21803897561472</v>
      </c>
      <c r="M37" s="31">
        <f t="shared" si="5"/>
        <v>0</v>
      </c>
    </row>
    <row r="38" spans="1:13" x14ac:dyDescent="0.2">
      <c r="A38" s="28">
        <v>18</v>
      </c>
      <c r="B38" s="28" t="s">
        <v>47</v>
      </c>
      <c r="C38" s="29" t="s">
        <v>13</v>
      </c>
      <c r="D38" s="29" t="s">
        <v>16</v>
      </c>
      <c r="E38" s="28">
        <v>6</v>
      </c>
      <c r="F38" s="28">
        <v>120</v>
      </c>
      <c r="G38" s="30">
        <f t="shared" si="3"/>
        <v>7.5041322314049586</v>
      </c>
      <c r="H38" s="28">
        <v>50</v>
      </c>
      <c r="I38" s="28">
        <v>50</v>
      </c>
      <c r="J38" s="30">
        <f t="shared" si="4"/>
        <v>62.534435261707991</v>
      </c>
      <c r="K38" s="30">
        <f t="shared" si="6"/>
        <v>62.534435261707991</v>
      </c>
      <c r="L38" s="31">
        <f t="shared" si="5"/>
        <v>231.60901948780736</v>
      </c>
      <c r="M38" s="31">
        <f t="shared" si="5"/>
        <v>231.60901948780736</v>
      </c>
    </row>
    <row r="39" spans="1:13" x14ac:dyDescent="0.2">
      <c r="A39" s="28"/>
      <c r="B39" s="28"/>
      <c r="C39" s="28"/>
      <c r="D39" s="28"/>
      <c r="E39" s="28"/>
      <c r="F39" s="28"/>
      <c r="G39" s="30"/>
      <c r="H39" s="28"/>
      <c r="I39" s="28"/>
      <c r="J39" s="30"/>
      <c r="K39" s="30"/>
      <c r="L39" s="31"/>
      <c r="M39" s="31"/>
    </row>
    <row r="40" spans="1:13" x14ac:dyDescent="0.2">
      <c r="A40" s="28" t="s">
        <v>67</v>
      </c>
      <c r="B40" s="28"/>
      <c r="C40" s="29" t="s">
        <v>59</v>
      </c>
      <c r="D40" s="29" t="s">
        <v>6</v>
      </c>
      <c r="E40" s="28" t="s">
        <v>1</v>
      </c>
      <c r="F40" s="28" t="s">
        <v>73</v>
      </c>
      <c r="G40" s="28" t="s">
        <v>1</v>
      </c>
      <c r="H40" s="28" t="s">
        <v>77</v>
      </c>
      <c r="I40" s="28"/>
      <c r="J40" s="30" t="s">
        <v>77</v>
      </c>
      <c r="K40" s="30"/>
      <c r="L40" s="31" t="s">
        <v>79</v>
      </c>
      <c r="M40" s="31"/>
    </row>
    <row r="41" spans="1:13" x14ac:dyDescent="0.2">
      <c r="A41" s="28"/>
      <c r="B41" s="28"/>
      <c r="C41" s="28"/>
      <c r="D41" s="28"/>
      <c r="E41" s="28" t="s">
        <v>2</v>
      </c>
      <c r="F41" s="28" t="s">
        <v>74</v>
      </c>
      <c r="G41" s="28" t="s">
        <v>75</v>
      </c>
      <c r="H41" s="28" t="s">
        <v>2</v>
      </c>
      <c r="I41" s="28"/>
      <c r="J41" s="30" t="s">
        <v>75</v>
      </c>
      <c r="K41" s="30"/>
      <c r="L41" s="31" t="s">
        <v>75</v>
      </c>
      <c r="M41" s="31"/>
    </row>
    <row r="42" spans="1:13" x14ac:dyDescent="0.2">
      <c r="A42" s="28">
        <v>1</v>
      </c>
      <c r="B42" s="28" t="s">
        <v>55</v>
      </c>
      <c r="C42" s="29" t="s">
        <v>60</v>
      </c>
      <c r="D42" s="29" t="s">
        <v>8</v>
      </c>
      <c r="E42" s="28">
        <v>6</v>
      </c>
      <c r="F42" s="28">
        <v>120</v>
      </c>
      <c r="G42" s="30">
        <f t="shared" ref="G42:G44" si="7">F42/43560*E42*454</f>
        <v>7.5041322314049586</v>
      </c>
      <c r="H42" s="28">
        <v>50</v>
      </c>
      <c r="I42" s="28"/>
      <c r="J42" s="30">
        <f t="shared" ref="J42:J44" si="8">H42/43560*F42*454</f>
        <v>62.534435261707991</v>
      </c>
      <c r="K42" s="30"/>
      <c r="L42" s="31">
        <f t="shared" ref="L42:L44" si="9">J42/0.27</f>
        <v>231.60901948780736</v>
      </c>
      <c r="M42" s="31"/>
    </row>
    <row r="43" spans="1:13" x14ac:dyDescent="0.2">
      <c r="A43" s="28">
        <v>2</v>
      </c>
      <c r="B43" s="28" t="s">
        <v>57</v>
      </c>
      <c r="C43" s="28" t="s">
        <v>61</v>
      </c>
      <c r="D43" s="28" t="s">
        <v>63</v>
      </c>
      <c r="E43" s="28">
        <v>20</v>
      </c>
      <c r="F43" s="28">
        <v>120</v>
      </c>
      <c r="G43" s="30">
        <f t="shared" si="7"/>
        <v>25.013774104683197</v>
      </c>
      <c r="H43" s="28">
        <v>50</v>
      </c>
      <c r="I43" s="28"/>
      <c r="J43" s="30">
        <f t="shared" si="8"/>
        <v>62.534435261707991</v>
      </c>
      <c r="K43" s="30"/>
      <c r="L43" s="31">
        <f t="shared" si="9"/>
        <v>231.60901948780736</v>
      </c>
      <c r="M43" s="31"/>
    </row>
    <row r="44" spans="1:13" x14ac:dyDescent="0.2">
      <c r="A44" s="28">
        <v>3</v>
      </c>
      <c r="B44" s="28" t="s">
        <v>56</v>
      </c>
      <c r="C44" s="29" t="s">
        <v>62</v>
      </c>
      <c r="D44" s="29" t="s">
        <v>64</v>
      </c>
      <c r="E44" s="28">
        <v>30</v>
      </c>
      <c r="F44" s="28">
        <v>120</v>
      </c>
      <c r="G44" s="30">
        <f t="shared" si="7"/>
        <v>37.520661157024797</v>
      </c>
      <c r="H44" s="28">
        <v>50</v>
      </c>
      <c r="I44" s="28"/>
      <c r="J44" s="30">
        <f t="shared" si="8"/>
        <v>62.534435261707991</v>
      </c>
      <c r="K44" s="30"/>
      <c r="L44" s="31">
        <f t="shared" si="9"/>
        <v>231.60901948780736</v>
      </c>
      <c r="M44" s="31"/>
    </row>
  </sheetData>
  <sortState xmlns:xlrd2="http://schemas.microsoft.com/office/spreadsheetml/2017/richdata2" ref="G4:K21">
    <sortCondition ref="G4:G21"/>
  </sortState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A90F0-B112-C54E-8455-22FDB9A22CF9}">
  <sheetPr>
    <pageSetUpPr fitToPage="1"/>
  </sheetPr>
  <dimension ref="A1:U50"/>
  <sheetViews>
    <sheetView tabSelected="1" workbookViewId="0">
      <selection activeCell="M39" sqref="A4:M39"/>
    </sheetView>
  </sheetViews>
  <sheetFormatPr baseColWidth="10" defaultColWidth="10" defaultRowHeight="16" x14ac:dyDescent="0.2"/>
  <cols>
    <col min="1" max="3" width="3.33203125" customWidth="1"/>
    <col min="5" max="5" width="3.33203125" customWidth="1"/>
    <col min="12" max="12" width="3.33203125" customWidth="1"/>
    <col min="15" max="16" width="3.33203125" customWidth="1"/>
    <col min="19" max="19" width="20.1640625" customWidth="1"/>
    <col min="20" max="20" width="11.83203125" customWidth="1"/>
    <col min="21" max="21" width="3.33203125" customWidth="1"/>
  </cols>
  <sheetData>
    <row r="1" spans="1:21" ht="21" x14ac:dyDescent="0.25">
      <c r="C1" s="34" t="s">
        <v>58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3" spans="1:21" x14ac:dyDescent="0.2">
      <c r="C3" s="33" t="s">
        <v>72</v>
      </c>
      <c r="D3" s="33"/>
      <c r="E3" s="33"/>
      <c r="F3" s="33"/>
      <c r="G3" s="33"/>
      <c r="H3" s="33"/>
      <c r="I3" s="33"/>
      <c r="J3" s="33"/>
      <c r="K3" s="33"/>
      <c r="L3" s="33"/>
      <c r="M3" s="33"/>
      <c r="Q3" s="32" t="s">
        <v>71</v>
      </c>
      <c r="R3" s="32"/>
      <c r="S3" s="32"/>
      <c r="T3" s="32"/>
    </row>
    <row r="4" spans="1:21" x14ac:dyDescent="0.2">
      <c r="A4" s="15"/>
      <c r="C4" s="12"/>
      <c r="D4" s="5"/>
      <c r="E4" s="5"/>
      <c r="F4" s="5"/>
      <c r="G4" s="5"/>
      <c r="H4" s="5"/>
      <c r="I4" s="5"/>
      <c r="J4" s="5"/>
      <c r="K4" s="5"/>
      <c r="L4" s="5"/>
      <c r="M4" s="13"/>
      <c r="P4" s="12"/>
      <c r="Q4" s="5"/>
      <c r="R4" s="5"/>
      <c r="S4" s="5"/>
      <c r="T4" s="5"/>
      <c r="U4" s="13"/>
    </row>
    <row r="5" spans="1:21" x14ac:dyDescent="0.2">
      <c r="A5" s="15" t="s">
        <v>81</v>
      </c>
      <c r="C5" s="14"/>
      <c r="D5" s="11" t="s">
        <v>52</v>
      </c>
      <c r="E5" s="11"/>
      <c r="F5" s="38" t="s">
        <v>26</v>
      </c>
      <c r="G5" s="38"/>
      <c r="H5" s="38" t="s">
        <v>25</v>
      </c>
      <c r="I5" s="38"/>
      <c r="J5" s="38" t="s">
        <v>24</v>
      </c>
      <c r="K5" s="38"/>
      <c r="L5" s="11"/>
      <c r="M5" s="15"/>
      <c r="P5" s="14"/>
      <c r="Q5" s="11" t="s">
        <v>68</v>
      </c>
      <c r="R5" s="11"/>
      <c r="S5" s="11" t="s">
        <v>0</v>
      </c>
      <c r="T5" s="11" t="s">
        <v>1</v>
      </c>
      <c r="U5" s="15"/>
    </row>
    <row r="6" spans="1:21" x14ac:dyDescent="0.2">
      <c r="A6" s="15"/>
      <c r="C6" s="14"/>
      <c r="D6" s="11"/>
      <c r="E6" s="11"/>
      <c r="F6" s="38" t="s">
        <v>22</v>
      </c>
      <c r="G6" s="38"/>
      <c r="H6" s="38" t="s">
        <v>21</v>
      </c>
      <c r="I6" s="38"/>
      <c r="J6" s="38" t="s">
        <v>23</v>
      </c>
      <c r="K6" s="38"/>
      <c r="L6" s="11"/>
      <c r="M6" s="15"/>
      <c r="P6" s="14"/>
      <c r="Q6" s="9"/>
      <c r="R6" s="9"/>
      <c r="S6" s="9"/>
      <c r="T6" s="9" t="s">
        <v>2</v>
      </c>
      <c r="U6" s="15"/>
    </row>
    <row r="7" spans="1:21" x14ac:dyDescent="0.2">
      <c r="A7" s="15"/>
      <c r="C7" s="14"/>
      <c r="D7" s="11"/>
      <c r="E7" s="11"/>
      <c r="F7" s="38" t="s">
        <v>18</v>
      </c>
      <c r="G7" s="38"/>
      <c r="H7" s="38" t="s">
        <v>19</v>
      </c>
      <c r="I7" s="38"/>
      <c r="J7" s="38" t="s">
        <v>20</v>
      </c>
      <c r="K7" s="38"/>
      <c r="L7" s="11"/>
      <c r="M7" s="15"/>
      <c r="P7" s="14"/>
      <c r="Q7" s="11"/>
      <c r="R7" s="11"/>
      <c r="S7" s="11"/>
      <c r="T7" s="11"/>
      <c r="U7" s="15"/>
    </row>
    <row r="8" spans="1:21" x14ac:dyDescent="0.2">
      <c r="A8" s="23"/>
      <c r="C8" s="14"/>
      <c r="D8" s="11"/>
      <c r="E8" s="11"/>
      <c r="F8" s="38" t="s">
        <v>27</v>
      </c>
      <c r="G8" s="38"/>
      <c r="H8" s="38" t="s">
        <v>29</v>
      </c>
      <c r="I8" s="38"/>
      <c r="J8" s="38" t="s">
        <v>28</v>
      </c>
      <c r="K8" s="38"/>
      <c r="L8" s="11"/>
      <c r="M8" s="15"/>
      <c r="P8" s="14"/>
      <c r="Q8" s="11">
        <v>1</v>
      </c>
      <c r="R8" s="11" t="s">
        <v>18</v>
      </c>
      <c r="S8" s="11" t="s">
        <v>3</v>
      </c>
      <c r="T8" s="8">
        <v>3</v>
      </c>
      <c r="U8" s="15"/>
    </row>
    <row r="9" spans="1:21" x14ac:dyDescent="0.2">
      <c r="C9" s="14"/>
      <c r="D9" s="11"/>
      <c r="E9" s="11"/>
      <c r="F9" s="36" t="s">
        <v>28</v>
      </c>
      <c r="G9" s="36"/>
      <c r="H9" s="36" t="s">
        <v>27</v>
      </c>
      <c r="I9" s="36"/>
      <c r="J9" s="36" t="s">
        <v>29</v>
      </c>
      <c r="K9" s="36"/>
      <c r="L9" s="11"/>
      <c r="M9" s="15"/>
      <c r="P9" s="14"/>
      <c r="Q9" s="11">
        <v>2</v>
      </c>
      <c r="R9" s="11" t="s">
        <v>19</v>
      </c>
      <c r="S9" s="11" t="s">
        <v>3</v>
      </c>
      <c r="T9" s="8">
        <v>6</v>
      </c>
      <c r="U9" s="15"/>
    </row>
    <row r="10" spans="1:21" x14ac:dyDescent="0.2">
      <c r="C10" s="14"/>
      <c r="D10" s="11"/>
      <c r="E10" s="11"/>
      <c r="F10" s="36" t="s">
        <v>24</v>
      </c>
      <c r="G10" s="36"/>
      <c r="H10" s="36" t="s">
        <v>25</v>
      </c>
      <c r="I10" s="36"/>
      <c r="J10" s="36" t="s">
        <v>26</v>
      </c>
      <c r="K10" s="36"/>
      <c r="L10" s="11"/>
      <c r="M10" s="15"/>
      <c r="P10" s="14"/>
      <c r="Q10" s="11">
        <v>3</v>
      </c>
      <c r="R10" s="11" t="s">
        <v>20</v>
      </c>
      <c r="S10" s="11" t="s">
        <v>3</v>
      </c>
      <c r="T10" s="8">
        <v>9</v>
      </c>
      <c r="U10" s="15"/>
    </row>
    <row r="11" spans="1:21" x14ac:dyDescent="0.2">
      <c r="C11" s="14"/>
      <c r="D11" s="11"/>
      <c r="E11" s="11"/>
      <c r="F11" s="36" t="s">
        <v>22</v>
      </c>
      <c r="G11" s="36"/>
      <c r="H11" s="36" t="s">
        <v>23</v>
      </c>
      <c r="I11" s="36"/>
      <c r="J11" s="36" t="s">
        <v>21</v>
      </c>
      <c r="K11" s="36"/>
      <c r="L11" s="11"/>
      <c r="M11" s="15"/>
      <c r="P11" s="14"/>
      <c r="Q11" s="11">
        <v>4</v>
      </c>
      <c r="R11" s="11" t="s">
        <v>21</v>
      </c>
      <c r="S11" s="11" t="s">
        <v>4</v>
      </c>
      <c r="T11" s="8">
        <v>3</v>
      </c>
      <c r="U11" s="15"/>
    </row>
    <row r="12" spans="1:21" x14ac:dyDescent="0.2">
      <c r="C12" s="14"/>
      <c r="D12" s="11"/>
      <c r="E12" s="11"/>
      <c r="F12" s="36" t="s">
        <v>19</v>
      </c>
      <c r="G12" s="36"/>
      <c r="H12" s="36" t="s">
        <v>18</v>
      </c>
      <c r="I12" s="36"/>
      <c r="J12" s="36" t="s">
        <v>20</v>
      </c>
      <c r="K12" s="36"/>
      <c r="L12" s="11"/>
      <c r="M12" s="15"/>
      <c r="P12" s="14"/>
      <c r="Q12" s="11">
        <v>5</v>
      </c>
      <c r="R12" s="11" t="s">
        <v>22</v>
      </c>
      <c r="S12" s="11" t="s">
        <v>4</v>
      </c>
      <c r="T12" s="8">
        <v>6</v>
      </c>
      <c r="U12" s="15"/>
    </row>
    <row r="13" spans="1:21" x14ac:dyDescent="0.2">
      <c r="C13" s="14"/>
      <c r="D13" s="11"/>
      <c r="E13" s="11"/>
      <c r="F13" s="35" t="s">
        <v>27</v>
      </c>
      <c r="G13" s="35"/>
      <c r="H13" s="35" t="s">
        <v>29</v>
      </c>
      <c r="I13" s="35"/>
      <c r="J13" s="35" t="s">
        <v>28</v>
      </c>
      <c r="K13" s="35"/>
      <c r="L13" s="11"/>
      <c r="M13" s="15"/>
      <c r="P13" s="14"/>
      <c r="Q13" s="11">
        <v>6</v>
      </c>
      <c r="R13" s="11" t="s">
        <v>23</v>
      </c>
      <c r="S13" s="11" t="s">
        <v>4</v>
      </c>
      <c r="T13" s="8">
        <v>9</v>
      </c>
      <c r="U13" s="15"/>
    </row>
    <row r="14" spans="1:21" x14ac:dyDescent="0.2">
      <c r="C14" s="14"/>
      <c r="D14" s="11"/>
      <c r="E14" s="11"/>
      <c r="F14" s="35" t="s">
        <v>25</v>
      </c>
      <c r="G14" s="35"/>
      <c r="H14" s="35" t="s">
        <v>26</v>
      </c>
      <c r="I14" s="35"/>
      <c r="J14" s="35" t="s">
        <v>24</v>
      </c>
      <c r="K14" s="35"/>
      <c r="L14" s="11"/>
      <c r="M14" s="15"/>
      <c r="P14" s="14"/>
      <c r="Q14" s="11">
        <v>7</v>
      </c>
      <c r="R14" s="11" t="s">
        <v>24</v>
      </c>
      <c r="S14" s="11" t="s">
        <v>5</v>
      </c>
      <c r="T14" s="8">
        <v>3</v>
      </c>
      <c r="U14" s="15"/>
    </row>
    <row r="15" spans="1:21" x14ac:dyDescent="0.2">
      <c r="C15" s="14"/>
      <c r="D15" s="11"/>
      <c r="E15" s="11"/>
      <c r="F15" s="35" t="s">
        <v>21</v>
      </c>
      <c r="G15" s="35"/>
      <c r="H15" s="35" t="s">
        <v>23</v>
      </c>
      <c r="I15" s="35"/>
      <c r="J15" s="35" t="s">
        <v>22</v>
      </c>
      <c r="K15" s="35"/>
      <c r="L15" s="11"/>
      <c r="M15" s="15"/>
      <c r="P15" s="14"/>
      <c r="Q15" s="11">
        <v>8</v>
      </c>
      <c r="R15" s="11" t="s">
        <v>25</v>
      </c>
      <c r="S15" s="11" t="s">
        <v>5</v>
      </c>
      <c r="T15" s="8">
        <v>6</v>
      </c>
      <c r="U15" s="15"/>
    </row>
    <row r="16" spans="1:21" x14ac:dyDescent="0.2">
      <c r="C16" s="14"/>
      <c r="D16" s="11"/>
      <c r="E16" s="11"/>
      <c r="F16" s="35" t="s">
        <v>20</v>
      </c>
      <c r="G16" s="35"/>
      <c r="H16" s="35" t="s">
        <v>18</v>
      </c>
      <c r="I16" s="35"/>
      <c r="J16" s="35" t="s">
        <v>19</v>
      </c>
      <c r="K16" s="35"/>
      <c r="L16" s="11"/>
      <c r="M16" s="15"/>
      <c r="P16" s="14"/>
      <c r="Q16" s="11">
        <v>9</v>
      </c>
      <c r="R16" s="11" t="s">
        <v>26</v>
      </c>
      <c r="S16" s="11" t="s">
        <v>5</v>
      </c>
      <c r="T16" s="8">
        <v>9</v>
      </c>
      <c r="U16" s="15"/>
    </row>
    <row r="17" spans="3:21" x14ac:dyDescent="0.2">
      <c r="C17" s="14"/>
      <c r="D17" s="11"/>
      <c r="E17" s="11"/>
      <c r="F17" s="37" t="s">
        <v>25</v>
      </c>
      <c r="G17" s="37"/>
      <c r="H17" s="37" t="s">
        <v>24</v>
      </c>
      <c r="I17" s="37"/>
      <c r="J17" s="37" t="s">
        <v>26</v>
      </c>
      <c r="K17" s="37"/>
      <c r="L17" s="11"/>
      <c r="M17" s="15"/>
      <c r="P17" s="14"/>
      <c r="Q17" s="11">
        <v>10</v>
      </c>
      <c r="R17" s="11" t="s">
        <v>27</v>
      </c>
      <c r="S17" s="11" t="s">
        <v>17</v>
      </c>
      <c r="T17" s="8">
        <v>3</v>
      </c>
      <c r="U17" s="15"/>
    </row>
    <row r="18" spans="3:21" x14ac:dyDescent="0.2">
      <c r="C18" s="14"/>
      <c r="D18" s="11"/>
      <c r="E18" s="11"/>
      <c r="F18" s="37" t="s">
        <v>18</v>
      </c>
      <c r="G18" s="37"/>
      <c r="H18" s="37" t="s">
        <v>19</v>
      </c>
      <c r="I18" s="37"/>
      <c r="J18" s="37" t="s">
        <v>20</v>
      </c>
      <c r="K18" s="37"/>
      <c r="L18" s="11"/>
      <c r="M18" s="15"/>
      <c r="P18" s="14"/>
      <c r="Q18" s="11">
        <v>11</v>
      </c>
      <c r="R18" s="11" t="s">
        <v>28</v>
      </c>
      <c r="S18" s="11" t="s">
        <v>17</v>
      </c>
      <c r="T18" s="8">
        <v>6</v>
      </c>
      <c r="U18" s="15"/>
    </row>
    <row r="19" spans="3:21" x14ac:dyDescent="0.2">
      <c r="C19" s="14"/>
      <c r="D19" s="11"/>
      <c r="E19" s="11"/>
      <c r="F19" s="37" t="s">
        <v>28</v>
      </c>
      <c r="G19" s="37"/>
      <c r="H19" s="37" t="s">
        <v>29</v>
      </c>
      <c r="I19" s="37"/>
      <c r="J19" s="37" t="s">
        <v>27</v>
      </c>
      <c r="K19" s="37"/>
      <c r="L19" s="11"/>
      <c r="M19" s="15"/>
      <c r="P19" s="14"/>
      <c r="Q19" s="11">
        <v>12</v>
      </c>
      <c r="R19" s="11" t="s">
        <v>29</v>
      </c>
      <c r="S19" s="11" t="s">
        <v>17</v>
      </c>
      <c r="T19" s="8">
        <v>9</v>
      </c>
      <c r="U19" s="15"/>
    </row>
    <row r="20" spans="3:21" x14ac:dyDescent="0.2">
      <c r="C20" s="14"/>
      <c r="D20" s="11"/>
      <c r="E20" s="11"/>
      <c r="F20" s="37" t="s">
        <v>21</v>
      </c>
      <c r="G20" s="37"/>
      <c r="H20" s="37" t="s">
        <v>23</v>
      </c>
      <c r="I20" s="37"/>
      <c r="J20" s="37" t="s">
        <v>22</v>
      </c>
      <c r="K20" s="37"/>
      <c r="L20" s="11"/>
      <c r="M20" s="15"/>
      <c r="P20" s="14"/>
      <c r="Q20" s="11"/>
      <c r="R20" s="11"/>
      <c r="S20" s="11"/>
      <c r="T20" s="11"/>
      <c r="U20" s="15"/>
    </row>
    <row r="21" spans="3:21" x14ac:dyDescent="0.2">
      <c r="C21" s="14"/>
      <c r="D21" s="11"/>
      <c r="E21" s="11"/>
      <c r="F21" s="11"/>
      <c r="G21" s="11"/>
      <c r="H21" s="11"/>
      <c r="I21" s="11"/>
      <c r="J21" s="11"/>
      <c r="K21" s="11"/>
      <c r="L21" s="11"/>
      <c r="M21" s="15"/>
      <c r="P21" s="14"/>
      <c r="Q21" s="9" t="s">
        <v>69</v>
      </c>
      <c r="R21" s="9"/>
      <c r="S21" s="10" t="s">
        <v>6</v>
      </c>
      <c r="T21" s="10" t="s">
        <v>7</v>
      </c>
      <c r="U21" s="15"/>
    </row>
    <row r="22" spans="3:21" x14ac:dyDescent="0.2">
      <c r="C22" s="14"/>
      <c r="D22" s="11" t="s">
        <v>53</v>
      </c>
      <c r="E22" s="11"/>
      <c r="F22" s="1" t="s">
        <v>32</v>
      </c>
      <c r="G22" s="1" t="s">
        <v>31</v>
      </c>
      <c r="H22" s="1" t="s">
        <v>30</v>
      </c>
      <c r="I22" s="27" t="s">
        <v>39</v>
      </c>
      <c r="J22" s="27" t="s">
        <v>41</v>
      </c>
      <c r="K22" s="27" t="s">
        <v>40</v>
      </c>
      <c r="L22" s="11"/>
      <c r="M22" s="15"/>
      <c r="P22" s="14"/>
      <c r="Q22" s="11"/>
      <c r="R22" s="11"/>
      <c r="S22" s="8"/>
      <c r="T22" s="8"/>
      <c r="U22" s="15"/>
    </row>
    <row r="23" spans="3:21" x14ac:dyDescent="0.2">
      <c r="C23" s="14"/>
      <c r="D23" s="11"/>
      <c r="E23" s="11"/>
      <c r="F23" s="1" t="s">
        <v>45</v>
      </c>
      <c r="G23" s="1" t="s">
        <v>46</v>
      </c>
      <c r="H23" s="1" t="s">
        <v>47</v>
      </c>
      <c r="I23" s="27" t="s">
        <v>34</v>
      </c>
      <c r="J23" s="27" t="s">
        <v>33</v>
      </c>
      <c r="K23" s="27" t="s">
        <v>35</v>
      </c>
      <c r="L23" s="11"/>
      <c r="M23" s="15"/>
      <c r="P23" s="14"/>
      <c r="Q23" s="11">
        <v>1</v>
      </c>
      <c r="R23" s="11" t="s">
        <v>30</v>
      </c>
      <c r="S23" s="8" t="s">
        <v>8</v>
      </c>
      <c r="T23" s="8" t="s">
        <v>14</v>
      </c>
      <c r="U23" s="15"/>
    </row>
    <row r="24" spans="3:21" x14ac:dyDescent="0.2">
      <c r="C24" s="14"/>
      <c r="D24" s="11"/>
      <c r="E24" s="11"/>
      <c r="L24" s="11"/>
      <c r="M24" s="15"/>
      <c r="P24" s="14"/>
      <c r="Q24" s="11">
        <v>2</v>
      </c>
      <c r="R24" s="11" t="s">
        <v>31</v>
      </c>
      <c r="S24" s="8" t="s">
        <v>8</v>
      </c>
      <c r="T24" s="8" t="s">
        <v>15</v>
      </c>
      <c r="U24" s="15"/>
    </row>
    <row r="25" spans="3:21" x14ac:dyDescent="0.2">
      <c r="C25" s="14"/>
      <c r="D25" s="11"/>
      <c r="E25" s="11"/>
      <c r="F25" s="26" t="s">
        <v>31</v>
      </c>
      <c r="G25" s="26" t="s">
        <v>30</v>
      </c>
      <c r="H25" s="26" t="s">
        <v>32</v>
      </c>
      <c r="I25" s="2" t="s">
        <v>35</v>
      </c>
      <c r="J25" s="2" t="s">
        <v>34</v>
      </c>
      <c r="K25" s="2" t="s">
        <v>33</v>
      </c>
      <c r="L25" s="11"/>
      <c r="M25" s="15"/>
      <c r="P25" s="14"/>
      <c r="Q25" s="11">
        <v>3</v>
      </c>
      <c r="R25" s="11" t="s">
        <v>32</v>
      </c>
      <c r="S25" s="8" t="s">
        <v>8</v>
      </c>
      <c r="T25" s="8" t="s">
        <v>16</v>
      </c>
      <c r="U25" s="15"/>
    </row>
    <row r="26" spans="3:21" x14ac:dyDescent="0.2">
      <c r="C26" s="14"/>
      <c r="D26" s="11"/>
      <c r="E26" s="11"/>
      <c r="F26" s="2" t="s">
        <v>45</v>
      </c>
      <c r="G26" s="2" t="s">
        <v>46</v>
      </c>
      <c r="H26" s="2" t="s">
        <v>47</v>
      </c>
      <c r="I26" s="2" t="s">
        <v>39</v>
      </c>
      <c r="J26" s="2" t="s">
        <v>40</v>
      </c>
      <c r="K26" s="2" t="s">
        <v>41</v>
      </c>
      <c r="L26" s="11"/>
      <c r="M26" s="15"/>
      <c r="P26" s="14"/>
      <c r="Q26" s="11">
        <v>4</v>
      </c>
      <c r="R26" s="11" t="s">
        <v>33</v>
      </c>
      <c r="S26" s="8" t="s">
        <v>9</v>
      </c>
      <c r="T26" s="8" t="s">
        <v>14</v>
      </c>
      <c r="U26" s="15"/>
    </row>
    <row r="27" spans="3:21" x14ac:dyDescent="0.2">
      <c r="C27" s="14"/>
      <c r="D27" s="11"/>
      <c r="E27" s="11"/>
      <c r="L27" s="11"/>
      <c r="M27" s="15"/>
      <c r="P27" s="14"/>
      <c r="Q27" s="11">
        <v>5</v>
      </c>
      <c r="R27" s="11" t="s">
        <v>34</v>
      </c>
      <c r="S27" s="8" t="s">
        <v>9</v>
      </c>
      <c r="T27" s="8" t="s">
        <v>15</v>
      </c>
      <c r="U27" s="15"/>
    </row>
    <row r="28" spans="3:21" x14ac:dyDescent="0.2">
      <c r="C28" s="14"/>
      <c r="D28" s="11"/>
      <c r="E28" s="11"/>
      <c r="F28" s="3" t="s">
        <v>30</v>
      </c>
      <c r="G28" s="3" t="s">
        <v>32</v>
      </c>
      <c r="H28" s="3" t="s">
        <v>31</v>
      </c>
      <c r="I28" s="24" t="s">
        <v>35</v>
      </c>
      <c r="J28" s="24" t="s">
        <v>34</v>
      </c>
      <c r="K28" s="24" t="s">
        <v>33</v>
      </c>
      <c r="L28" s="11"/>
      <c r="M28" s="15"/>
      <c r="P28" s="14"/>
      <c r="Q28" s="11">
        <v>6</v>
      </c>
      <c r="R28" s="11" t="s">
        <v>35</v>
      </c>
      <c r="S28" s="8" t="s">
        <v>9</v>
      </c>
      <c r="T28" s="8" t="s">
        <v>16</v>
      </c>
      <c r="U28" s="15"/>
    </row>
    <row r="29" spans="3:21" x14ac:dyDescent="0.2">
      <c r="C29" s="14"/>
      <c r="D29" s="11"/>
      <c r="E29" s="11"/>
      <c r="F29" s="3" t="s">
        <v>39</v>
      </c>
      <c r="G29" s="3" t="s">
        <v>41</v>
      </c>
      <c r="H29" s="3" t="s">
        <v>40</v>
      </c>
      <c r="I29" s="3" t="s">
        <v>47</v>
      </c>
      <c r="J29" s="3" t="s">
        <v>46</v>
      </c>
      <c r="K29" s="3" t="s">
        <v>45</v>
      </c>
      <c r="L29" s="11"/>
      <c r="M29" s="15"/>
      <c r="P29" s="14"/>
      <c r="Q29" s="41">
        <v>7</v>
      </c>
      <c r="R29" s="41" t="s">
        <v>36</v>
      </c>
      <c r="S29" s="42" t="s">
        <v>10</v>
      </c>
      <c r="T29" s="42" t="s">
        <v>14</v>
      </c>
      <c r="U29" s="15"/>
    </row>
    <row r="30" spans="3:21" x14ac:dyDescent="0.2">
      <c r="C30" s="14"/>
      <c r="D30" s="11"/>
      <c r="E30" s="11"/>
      <c r="L30" s="11"/>
      <c r="M30" s="15"/>
      <c r="P30" s="14"/>
      <c r="Q30" s="41">
        <v>8</v>
      </c>
      <c r="R30" s="41" t="s">
        <v>37</v>
      </c>
      <c r="S30" s="42" t="s">
        <v>10</v>
      </c>
      <c r="T30" s="42" t="s">
        <v>15</v>
      </c>
      <c r="U30" s="15"/>
    </row>
    <row r="31" spans="3:21" x14ac:dyDescent="0.2">
      <c r="C31" s="14"/>
      <c r="D31" s="11"/>
      <c r="E31" s="11"/>
      <c r="F31" s="4" t="s">
        <v>41</v>
      </c>
      <c r="G31" s="4" t="s">
        <v>40</v>
      </c>
      <c r="H31" s="4" t="s">
        <v>39</v>
      </c>
      <c r="I31" s="4" t="s">
        <v>30</v>
      </c>
      <c r="J31" s="4" t="s">
        <v>32</v>
      </c>
      <c r="K31" s="4" t="s">
        <v>31</v>
      </c>
      <c r="L31" s="11"/>
      <c r="M31" s="15"/>
      <c r="P31" s="14"/>
      <c r="Q31" s="41">
        <v>9</v>
      </c>
      <c r="R31" s="41" t="s">
        <v>38</v>
      </c>
      <c r="S31" s="42" t="s">
        <v>10</v>
      </c>
      <c r="T31" s="42" t="s">
        <v>16</v>
      </c>
      <c r="U31" s="15"/>
    </row>
    <row r="32" spans="3:21" x14ac:dyDescent="0.2">
      <c r="C32" s="14"/>
      <c r="D32" s="11"/>
      <c r="E32" s="11"/>
      <c r="F32" s="25" t="s">
        <v>46</v>
      </c>
      <c r="G32" s="25" t="s">
        <v>47</v>
      </c>
      <c r="H32" s="25" t="s">
        <v>45</v>
      </c>
      <c r="I32" s="4" t="s">
        <v>34</v>
      </c>
      <c r="J32" s="4" t="s">
        <v>35</v>
      </c>
      <c r="K32" s="4" t="s">
        <v>33</v>
      </c>
      <c r="L32" s="11"/>
      <c r="M32" s="15"/>
      <c r="P32" s="14"/>
      <c r="Q32" s="11">
        <v>10</v>
      </c>
      <c r="R32" s="11" t="s">
        <v>39</v>
      </c>
      <c r="S32" s="8" t="s">
        <v>11</v>
      </c>
      <c r="T32" s="8" t="s">
        <v>14</v>
      </c>
      <c r="U32" s="15"/>
    </row>
    <row r="33" spans="3:21" x14ac:dyDescent="0.2">
      <c r="C33" s="14"/>
      <c r="D33" s="11"/>
      <c r="E33" s="11"/>
      <c r="L33" s="11"/>
      <c r="M33" s="15"/>
      <c r="P33" s="14"/>
      <c r="Q33" s="11">
        <v>11</v>
      </c>
      <c r="R33" s="11" t="s">
        <v>40</v>
      </c>
      <c r="S33" s="8" t="s">
        <v>11</v>
      </c>
      <c r="T33" s="8" t="s">
        <v>15</v>
      </c>
      <c r="U33" s="15"/>
    </row>
    <row r="34" spans="3:21" x14ac:dyDescent="0.2">
      <c r="C34" s="14"/>
      <c r="D34" s="6"/>
      <c r="E34" s="11"/>
      <c r="F34" s="7"/>
      <c r="G34" s="7"/>
      <c r="H34" s="7"/>
      <c r="I34" s="7"/>
      <c r="J34" s="7"/>
      <c r="K34" s="7"/>
      <c r="L34" s="11"/>
      <c r="M34" s="15"/>
      <c r="P34" s="14"/>
      <c r="Q34" s="11">
        <v>12</v>
      </c>
      <c r="R34" s="11" t="s">
        <v>41</v>
      </c>
      <c r="S34" s="8" t="s">
        <v>11</v>
      </c>
      <c r="T34" s="8" t="s">
        <v>16</v>
      </c>
      <c r="U34" s="15"/>
    </row>
    <row r="35" spans="3:21" x14ac:dyDescent="0.2">
      <c r="C35" s="14"/>
      <c r="D35" s="8" t="s">
        <v>54</v>
      </c>
      <c r="E35" s="11"/>
      <c r="F35" s="1" t="s">
        <v>55</v>
      </c>
      <c r="G35" s="1" t="s">
        <v>56</v>
      </c>
      <c r="H35" s="1" t="s">
        <v>57</v>
      </c>
      <c r="I35" s="2" t="s">
        <v>56</v>
      </c>
      <c r="J35" s="2" t="s">
        <v>57</v>
      </c>
      <c r="K35" s="2" t="s">
        <v>55</v>
      </c>
      <c r="L35" s="11"/>
      <c r="M35" s="15"/>
      <c r="P35" s="14"/>
      <c r="Q35" s="41">
        <v>13</v>
      </c>
      <c r="R35" s="41" t="s">
        <v>42</v>
      </c>
      <c r="S35" s="42" t="s">
        <v>12</v>
      </c>
      <c r="T35" s="42" t="s">
        <v>14</v>
      </c>
      <c r="U35" s="15"/>
    </row>
    <row r="36" spans="3:21" x14ac:dyDescent="0.2">
      <c r="C36" s="14"/>
      <c r="D36" s="11"/>
      <c r="E36" s="11"/>
      <c r="F36" s="3" t="s">
        <v>56</v>
      </c>
      <c r="G36" s="3" t="s">
        <v>57</v>
      </c>
      <c r="H36" s="3" t="s">
        <v>55</v>
      </c>
      <c r="I36" s="4" t="s">
        <v>55</v>
      </c>
      <c r="J36" s="4" t="s">
        <v>57</v>
      </c>
      <c r="K36" s="4" t="s">
        <v>56</v>
      </c>
      <c r="L36" s="11"/>
      <c r="M36" s="18" t="s">
        <v>49</v>
      </c>
      <c r="N36" s="8"/>
      <c r="O36" s="8"/>
      <c r="P36" s="14"/>
      <c r="Q36" s="41">
        <v>14</v>
      </c>
      <c r="R36" s="41" t="s">
        <v>43</v>
      </c>
      <c r="S36" s="42" t="s">
        <v>12</v>
      </c>
      <c r="T36" s="42" t="s">
        <v>15</v>
      </c>
      <c r="U36" s="15"/>
    </row>
    <row r="37" spans="3:21" x14ac:dyDescent="0.2">
      <c r="C37" s="14"/>
      <c r="D37" s="11"/>
      <c r="E37" s="11"/>
      <c r="F37" s="11"/>
      <c r="G37" s="11"/>
      <c r="H37" s="11"/>
      <c r="I37" s="11"/>
      <c r="J37" s="11"/>
      <c r="K37" s="11"/>
      <c r="L37" s="11"/>
      <c r="M37" s="15"/>
      <c r="P37" s="14"/>
      <c r="Q37" s="41">
        <v>15</v>
      </c>
      <c r="R37" s="41" t="s">
        <v>44</v>
      </c>
      <c r="S37" s="42" t="s">
        <v>12</v>
      </c>
      <c r="T37" s="42" t="s">
        <v>16</v>
      </c>
      <c r="U37" s="15"/>
    </row>
    <row r="38" spans="3:21" x14ac:dyDescent="0.2">
      <c r="C38" s="14"/>
      <c r="D38" s="11"/>
      <c r="E38" s="11"/>
      <c r="F38" s="39" t="s">
        <v>48</v>
      </c>
      <c r="G38" s="39"/>
      <c r="H38" s="11"/>
      <c r="I38" s="11"/>
      <c r="J38" s="11"/>
      <c r="K38" s="5" t="s">
        <v>50</v>
      </c>
      <c r="L38" s="11"/>
      <c r="M38" s="15"/>
      <c r="P38" s="14"/>
      <c r="Q38" s="11">
        <v>16</v>
      </c>
      <c r="R38" s="11" t="s">
        <v>45</v>
      </c>
      <c r="S38" s="8" t="s">
        <v>13</v>
      </c>
      <c r="T38" s="8" t="s">
        <v>14</v>
      </c>
      <c r="U38" s="15"/>
    </row>
    <row r="39" spans="3:21" x14ac:dyDescent="0.2">
      <c r="C39" s="16"/>
      <c r="D39" s="9"/>
      <c r="E39" s="9"/>
      <c r="F39" s="40" t="s">
        <v>51</v>
      </c>
      <c r="G39" s="40"/>
      <c r="H39" s="40"/>
      <c r="I39" s="40"/>
      <c r="J39" s="40"/>
      <c r="K39" s="40"/>
      <c r="L39" s="9"/>
      <c r="M39" s="17"/>
      <c r="P39" s="14"/>
      <c r="Q39" s="11">
        <v>17</v>
      </c>
      <c r="R39" s="11" t="s">
        <v>46</v>
      </c>
      <c r="S39" s="8" t="s">
        <v>13</v>
      </c>
      <c r="T39" s="8" t="s">
        <v>15</v>
      </c>
      <c r="U39" s="15"/>
    </row>
    <row r="40" spans="3:21" x14ac:dyDescent="0.2">
      <c r="P40" s="14"/>
      <c r="Q40" s="11">
        <v>18</v>
      </c>
      <c r="R40" s="11" t="s">
        <v>47</v>
      </c>
      <c r="S40" s="8" t="s">
        <v>13</v>
      </c>
      <c r="T40" s="8" t="s">
        <v>16</v>
      </c>
      <c r="U40" s="15"/>
    </row>
    <row r="41" spans="3:21" x14ac:dyDescent="0.2">
      <c r="P41" s="14"/>
      <c r="Q41" s="11"/>
      <c r="R41" s="11"/>
      <c r="S41" s="11"/>
      <c r="T41" s="11"/>
      <c r="U41" s="15"/>
    </row>
    <row r="42" spans="3:21" x14ac:dyDescent="0.2">
      <c r="P42" s="14"/>
      <c r="Q42" s="9" t="s">
        <v>70</v>
      </c>
      <c r="R42" s="9"/>
      <c r="S42" s="10" t="s">
        <v>59</v>
      </c>
      <c r="T42" s="10" t="s">
        <v>6</v>
      </c>
      <c r="U42" s="15"/>
    </row>
    <row r="43" spans="3:21" x14ac:dyDescent="0.2">
      <c r="D43" s="11" t="s">
        <v>53</v>
      </c>
      <c r="F43" s="21" t="s">
        <v>32</v>
      </c>
      <c r="G43" s="21" t="s">
        <v>31</v>
      </c>
      <c r="H43" s="21" t="s">
        <v>30</v>
      </c>
      <c r="I43" s="21" t="s">
        <v>39</v>
      </c>
      <c r="J43" s="21" t="s">
        <v>41</v>
      </c>
      <c r="K43" s="21" t="s">
        <v>40</v>
      </c>
      <c r="P43" s="14"/>
      <c r="Q43" s="11"/>
      <c r="R43" s="11"/>
      <c r="S43" s="11"/>
      <c r="T43" s="11"/>
      <c r="U43" s="15"/>
    </row>
    <row r="44" spans="3:21" x14ac:dyDescent="0.2">
      <c r="D44" t="s">
        <v>82</v>
      </c>
      <c r="F44" s="21" t="s">
        <v>45</v>
      </c>
      <c r="G44" s="21" t="s">
        <v>46</v>
      </c>
      <c r="H44" s="21" t="s">
        <v>47</v>
      </c>
      <c r="I44" s="21" t="s">
        <v>34</v>
      </c>
      <c r="J44" s="21" t="s">
        <v>33</v>
      </c>
      <c r="K44" s="21" t="s">
        <v>35</v>
      </c>
      <c r="P44" s="14"/>
      <c r="Q44" s="11">
        <v>1</v>
      </c>
      <c r="R44" s="11" t="s">
        <v>55</v>
      </c>
      <c r="S44" s="8" t="s">
        <v>60</v>
      </c>
      <c r="T44" s="8" t="s">
        <v>8</v>
      </c>
      <c r="U44" s="15"/>
    </row>
    <row r="45" spans="3:21" x14ac:dyDescent="0.2">
      <c r="D45" t="s">
        <v>83</v>
      </c>
      <c r="F45" s="22" t="s">
        <v>31</v>
      </c>
      <c r="G45" s="22" t="s">
        <v>30</v>
      </c>
      <c r="H45" s="22" t="s">
        <v>32</v>
      </c>
      <c r="I45" s="22" t="s">
        <v>35</v>
      </c>
      <c r="J45" s="22" t="s">
        <v>34</v>
      </c>
      <c r="K45" s="22" t="s">
        <v>33</v>
      </c>
      <c r="P45" s="14"/>
      <c r="Q45" s="11">
        <v>2</v>
      </c>
      <c r="R45" s="11" t="s">
        <v>57</v>
      </c>
      <c r="S45" s="11" t="s">
        <v>61</v>
      </c>
      <c r="T45" s="11" t="s">
        <v>63</v>
      </c>
      <c r="U45" s="15"/>
    </row>
    <row r="46" spans="3:21" x14ac:dyDescent="0.2">
      <c r="D46" t="s">
        <v>84</v>
      </c>
      <c r="F46" s="22" t="s">
        <v>45</v>
      </c>
      <c r="G46" s="22" t="s">
        <v>46</v>
      </c>
      <c r="H46" s="22" t="s">
        <v>47</v>
      </c>
      <c r="I46" s="22" t="s">
        <v>39</v>
      </c>
      <c r="J46" s="22" t="s">
        <v>40</v>
      </c>
      <c r="K46" s="22" t="s">
        <v>41</v>
      </c>
      <c r="P46" s="14"/>
      <c r="Q46" s="11">
        <v>3</v>
      </c>
      <c r="R46" s="11" t="s">
        <v>56</v>
      </c>
      <c r="S46" s="8" t="s">
        <v>62</v>
      </c>
      <c r="T46" s="8" t="s">
        <v>64</v>
      </c>
      <c r="U46" s="15"/>
    </row>
    <row r="47" spans="3:21" x14ac:dyDescent="0.2">
      <c r="D47" t="s">
        <v>85</v>
      </c>
      <c r="F47" s="19" t="s">
        <v>30</v>
      </c>
      <c r="G47" s="19" t="s">
        <v>32</v>
      </c>
      <c r="H47" s="19" t="s">
        <v>31</v>
      </c>
      <c r="I47" s="19" t="s">
        <v>35</v>
      </c>
      <c r="J47" s="19" t="s">
        <v>34</v>
      </c>
      <c r="K47" s="19" t="s">
        <v>33</v>
      </c>
      <c r="P47" s="16"/>
      <c r="Q47" s="9"/>
      <c r="R47" s="9"/>
      <c r="S47" s="9"/>
      <c r="T47" s="9"/>
      <c r="U47" s="17"/>
    </row>
    <row r="48" spans="3:21" x14ac:dyDescent="0.2">
      <c r="D48" t="s">
        <v>86</v>
      </c>
      <c r="F48" s="19" t="s">
        <v>39</v>
      </c>
      <c r="G48" s="19" t="s">
        <v>41</v>
      </c>
      <c r="H48" s="19" t="s">
        <v>40</v>
      </c>
      <c r="I48" s="19" t="s">
        <v>47</v>
      </c>
      <c r="J48" s="19" t="s">
        <v>46</v>
      </c>
      <c r="K48" s="19" t="s">
        <v>45</v>
      </c>
    </row>
    <row r="49" spans="6:11" x14ac:dyDescent="0.2">
      <c r="F49" s="20" t="s">
        <v>41</v>
      </c>
      <c r="G49" s="20" t="s">
        <v>40</v>
      </c>
      <c r="H49" s="20" t="s">
        <v>39</v>
      </c>
      <c r="I49" s="20" t="s">
        <v>30</v>
      </c>
      <c r="J49" s="20" t="s">
        <v>32</v>
      </c>
      <c r="K49" s="20" t="s">
        <v>31</v>
      </c>
    </row>
    <row r="50" spans="6:11" x14ac:dyDescent="0.2">
      <c r="F50" s="20" t="s">
        <v>46</v>
      </c>
      <c r="G50" s="20" t="s">
        <v>47</v>
      </c>
      <c r="H50" s="20" t="s">
        <v>45</v>
      </c>
      <c r="I50" s="20" t="s">
        <v>34</v>
      </c>
      <c r="J50" s="20" t="s">
        <v>35</v>
      </c>
      <c r="K50" s="20" t="s">
        <v>33</v>
      </c>
    </row>
  </sheetData>
  <sortState xmlns:xlrd2="http://schemas.microsoft.com/office/spreadsheetml/2017/richdata2" ref="L8:M13">
    <sortCondition ref="L8:L13"/>
  </sortState>
  <mergeCells count="53">
    <mergeCell ref="F38:G38"/>
    <mergeCell ref="F39:K39"/>
    <mergeCell ref="H16:I16"/>
    <mergeCell ref="J16:K16"/>
    <mergeCell ref="F16:G16"/>
    <mergeCell ref="H20:I20"/>
    <mergeCell ref="J20:K20"/>
    <mergeCell ref="F18:G18"/>
    <mergeCell ref="H18:I18"/>
    <mergeCell ref="J18:K18"/>
    <mergeCell ref="F19:G19"/>
    <mergeCell ref="H19:I19"/>
    <mergeCell ref="J19:K19"/>
    <mergeCell ref="F20:G20"/>
    <mergeCell ref="F17:G17"/>
    <mergeCell ref="H17:I17"/>
    <mergeCell ref="H14:I14"/>
    <mergeCell ref="J14:K14"/>
    <mergeCell ref="F15:G15"/>
    <mergeCell ref="H15:I15"/>
    <mergeCell ref="J15:K15"/>
    <mergeCell ref="J17:K17"/>
    <mergeCell ref="J5:K5"/>
    <mergeCell ref="F6:G6"/>
    <mergeCell ref="H6:I6"/>
    <mergeCell ref="J6:K6"/>
    <mergeCell ref="F5:G5"/>
    <mergeCell ref="H5:I5"/>
    <mergeCell ref="F7:G7"/>
    <mergeCell ref="H7:I7"/>
    <mergeCell ref="J7:K7"/>
    <mergeCell ref="F8:G8"/>
    <mergeCell ref="H8:I8"/>
    <mergeCell ref="J8:K8"/>
    <mergeCell ref="J11:K11"/>
    <mergeCell ref="F9:G9"/>
    <mergeCell ref="F14:G14"/>
    <mergeCell ref="Q3:T3"/>
    <mergeCell ref="C3:M3"/>
    <mergeCell ref="C1:U1"/>
    <mergeCell ref="F13:G13"/>
    <mergeCell ref="H13:I13"/>
    <mergeCell ref="J13:K13"/>
    <mergeCell ref="F12:G12"/>
    <mergeCell ref="H12:I12"/>
    <mergeCell ref="J12:K12"/>
    <mergeCell ref="H9:I9"/>
    <mergeCell ref="J9:K9"/>
    <mergeCell ref="F10:G10"/>
    <mergeCell ref="H10:I10"/>
    <mergeCell ref="J10:K10"/>
    <mergeCell ref="F11:G11"/>
    <mergeCell ref="H11:I11"/>
  </mergeCells>
  <pageMargins left="0.7" right="0.7" top="0.75" bottom="0.75" header="0.3" footer="0.3"/>
  <pageSetup scale="93" orientation="landscape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treatments</vt:lpstr>
      <vt:lpstr>layout</vt:lpstr>
      <vt:lpstr>layout!Print_Area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2022-08-09T13:08:05Z</cp:lastPrinted>
  <dcterms:created xsi:type="dcterms:W3CDTF">2022-03-11T01:26:00Z</dcterms:created>
  <dcterms:modified xsi:type="dcterms:W3CDTF">2022-08-09T13:26:21Z</dcterms:modified>
</cp:coreProperties>
</file>