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Candice Huber\Documents\Grad Student Grants\2014 GS\GNE14-072\"/>
    </mc:Choice>
  </mc:AlternateContent>
  <bookViews>
    <workbookView xWindow="0" yWindow="0" windowWidth="25200" windowHeight="11580" tabRatio="855"/>
  </bookViews>
  <sheets>
    <sheet name="Decision aid" sheetId="4" r:id="rId1"/>
    <sheet name="Sheet1" sheetId="15" state="hidden" r:id="rId2"/>
  </sheets>
  <definedNames>
    <definedName name="SeedbankDefinition">#REF!</definedName>
  </definedNames>
  <calcPr calcId="162913" concurrentCalc="0"/>
  <fileRecoveryPr repairLoad="1"/>
</workbook>
</file>

<file path=xl/calcChain.xml><?xml version="1.0" encoding="utf-8"?>
<calcChain xmlns="http://schemas.openxmlformats.org/spreadsheetml/2006/main">
  <c r="AI35" i="4" l="1"/>
  <c r="AI34" i="4"/>
  <c r="AI33" i="4"/>
  <c r="AI32" i="4"/>
  <c r="AI31" i="4"/>
  <c r="AI30" i="4"/>
  <c r="AJ25" i="4"/>
  <c r="AM25" i="4"/>
  <c r="AP25" i="4"/>
  <c r="AS25" i="4"/>
  <c r="AV25" i="4"/>
  <c r="AY25" i="4"/>
  <c r="BE25" i="4"/>
  <c r="AJ24" i="4"/>
  <c r="AM24" i="4"/>
  <c r="AP24" i="4"/>
  <c r="AS24" i="4"/>
  <c r="AV24" i="4"/>
  <c r="AY24" i="4"/>
  <c r="BE24" i="4"/>
  <c r="AJ23" i="4"/>
  <c r="AM23" i="4"/>
  <c r="AP23" i="4"/>
  <c r="AS23" i="4"/>
  <c r="AV23" i="4"/>
  <c r="AY23" i="4"/>
  <c r="BE23" i="4"/>
  <c r="AJ22" i="4"/>
  <c r="AM22" i="4"/>
  <c r="AP22" i="4"/>
  <c r="AS22" i="4"/>
  <c r="AV22" i="4"/>
  <c r="AY22" i="4"/>
  <c r="BE22" i="4"/>
</calcChain>
</file>

<file path=xl/sharedStrings.xml><?xml version="1.0" encoding="utf-8"?>
<sst xmlns="http://schemas.openxmlformats.org/spreadsheetml/2006/main" count="48" uniqueCount="39">
  <si>
    <t>OTHER SEEDBANK PHOTOS FOR REFERENCE:</t>
  </si>
  <si>
    <t>Critical Period</t>
  </si>
  <si>
    <t>Zero Seed Rain</t>
  </si>
  <si>
    <t>Black Plastic</t>
  </si>
  <si>
    <t>Hay Mulch</t>
  </si>
  <si>
    <t>Strategy</t>
  </si>
  <si>
    <t>Rating</t>
  </si>
  <si>
    <t>dislike of plastic products</t>
  </si>
  <si>
    <t>desire for improved soil health</t>
  </si>
  <si>
    <t>desire reduced labor this year</t>
  </si>
  <si>
    <t>desire for decreased weed emergence in the future</t>
  </si>
  <si>
    <t>desire for an even workload over the season</t>
  </si>
  <si>
    <t>Plastic</t>
  </si>
  <si>
    <t>Rate, from 0 to 100, your…</t>
  </si>
  <si>
    <t>availability of inexpensive hay</t>
  </si>
  <si>
    <t xml:space="preserve">Hay </t>
  </si>
  <si>
    <t>Workload spread</t>
  </si>
  <si>
    <t>soil health</t>
  </si>
  <si>
    <t>Priority</t>
  </si>
  <si>
    <t>normalized inverse weed biomass</t>
  </si>
  <si>
    <t>normalized inverse total labor</t>
  </si>
  <si>
    <t>Match (%)</t>
  </si>
  <si>
    <t>Decision Aid</t>
  </si>
  <si>
    <t>Non-neg Total</t>
  </si>
  <si>
    <r>
      <t xml:space="preserve">desire for reduced labor </t>
    </r>
    <r>
      <rPr>
        <b/>
        <u/>
        <sz val="11"/>
        <color theme="1"/>
        <rFont val="Calibri (Body)"/>
      </rPr>
      <t>this year</t>
    </r>
  </si>
  <si>
    <r>
      <t xml:space="preserve">desire for decreased weed emergence </t>
    </r>
    <r>
      <rPr>
        <b/>
        <u/>
        <sz val="11"/>
        <color theme="1"/>
        <rFont val="Calibri (Body)"/>
      </rPr>
      <t>in the future</t>
    </r>
  </si>
  <si>
    <t>Hay correction</t>
  </si>
  <si>
    <t>Behind the scenes calculations:</t>
  </si>
  <si>
    <t>Sliders</t>
  </si>
  <si>
    <t>multiplier</t>
  </si>
  <si>
    <t>Background</t>
  </si>
  <si>
    <t>We observed several distinct weed management strategies used by organic vegetable farmers in New England and wanted to know more about the economic and ecological tradeoffs of each strategy. So, we implemented each strategy in the same field using yellow onion as a test crop, which allowed for a side-by-side comparison of the effects of each strategy on a single season. Our results informed this decision aid:</t>
  </si>
  <si>
    <t>Details of each strategy we implemented:</t>
  </si>
  <si>
    <t>The strategy that best matches your ratings is represented by the largest bar below:</t>
  </si>
  <si>
    <r>
      <rPr>
        <b/>
        <u/>
        <sz val="11"/>
        <color theme="1"/>
        <rFont val="Calibri (Body)"/>
      </rPr>
      <t>Critical Period</t>
    </r>
    <r>
      <rPr>
        <b/>
        <sz val="11"/>
        <color theme="1"/>
        <rFont val="Calibri"/>
        <family val="2"/>
        <scheme val="minor"/>
      </rPr>
      <t xml:space="preserve"> </t>
    </r>
    <r>
      <rPr>
        <sz val="11"/>
        <color theme="1"/>
        <rFont val="Calibri"/>
        <family val="2"/>
        <scheme val="minor"/>
      </rPr>
      <t>- Weeds were controlled only during the early, "critical" stage of the crop (for onions, the first 8-10 weeks after transplanting). Weeds that emerged after this period had time to set abundant seed.</t>
    </r>
  </si>
  <si>
    <r>
      <t>Disclaimer: This decision aid is for educational purposes only.</t>
    </r>
    <r>
      <rPr>
        <i/>
        <sz val="9"/>
        <color rgb="FF000000"/>
        <rFont val="Calibri"/>
        <scheme val="minor"/>
      </rPr>
      <t xml:space="preserve"> Results of the decision aid should be interpreted with an understanding that each farm is unique and this decision aid may not accurately represent the conditions present at each particular farm. </t>
    </r>
  </si>
  <si>
    <r>
      <rPr>
        <b/>
        <u/>
        <sz val="11"/>
        <color theme="1"/>
        <rFont val="Calibri (Body)"/>
      </rPr>
      <t>Zero Seed Rain</t>
    </r>
    <r>
      <rPr>
        <sz val="11"/>
        <color theme="1"/>
        <rFont val="Calibri"/>
        <family val="2"/>
        <scheme val="minor"/>
      </rPr>
      <t xml:space="preserve"> - Frequent control events were used to ensure that zero weed seeds "rained" down into the soil, thereby reducing future weed emergence. Surprisingly, labor costs were not much greater than for the Critical Period strategy.</t>
    </r>
  </si>
  <si>
    <r>
      <rPr>
        <b/>
        <u/>
        <sz val="11"/>
        <color theme="1"/>
        <rFont val="Calibri (Body)"/>
      </rPr>
      <t>Black Plastic</t>
    </r>
    <r>
      <rPr>
        <sz val="11"/>
        <color theme="1"/>
        <rFont val="Calibri"/>
        <family val="2"/>
        <scheme val="minor"/>
      </rPr>
      <t xml:space="preserve"> - Often used for heat-loving crops but may be used to suppress weeds for any transplanted crop. Required 2-3 cultivations of the paths and handpulling of weeds in the planting holes. Onions matured 3 weeks earlier than the other strategies.</t>
    </r>
  </si>
  <si>
    <r>
      <rPr>
        <b/>
        <u/>
        <sz val="11"/>
        <color theme="1"/>
        <rFont val="Calibri (Body)"/>
      </rPr>
      <t>Hay Mulch</t>
    </r>
    <r>
      <rPr>
        <sz val="11"/>
        <color theme="1"/>
        <rFont val="Calibri"/>
        <family val="2"/>
        <scheme val="minor"/>
      </rPr>
      <t xml:space="preserve"> - Suppressed weeds and increased soil organic matter. Mulching was done in late June, after soil had warmed. Careful mulch application around onion plants required a large labor investment but no weeding was required after the hay was applied.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</si>
</sst>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Calibri"/>
      <family val="2"/>
      <scheme val="minor"/>
    </font>
    <font>
      <sz val="12"/>
      <color theme="1"/>
      <name val="Calibri"/>
      <family val="2"/>
      <scheme val="minor"/>
    </font>
    <font>
      <sz val="11"/>
      <color rgb="FF9C65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u/>
      <sz val="11"/>
      <color theme="10"/>
      <name val="Calibri"/>
      <family val="2"/>
      <scheme val="minor"/>
    </font>
    <font>
      <u/>
      <sz val="11"/>
      <color theme="11"/>
      <name val="Calibri"/>
      <family val="2"/>
      <scheme val="minor"/>
    </font>
    <font>
      <b/>
      <sz val="12"/>
      <color rgb="FFFA7D00"/>
      <name val="Calibri"/>
      <family val="2"/>
      <scheme val="minor"/>
    </font>
    <font>
      <sz val="12"/>
      <color rgb="FF3F3F76"/>
      <name val="Calibri"/>
      <family val="2"/>
      <scheme val="minor"/>
    </font>
    <font>
      <sz val="14"/>
      <color theme="1"/>
      <name val="Calibri"/>
      <family val="2"/>
      <scheme val="minor"/>
    </font>
    <font>
      <sz val="16"/>
      <color theme="1"/>
      <name val="Calibri"/>
      <family val="2"/>
      <scheme val="minor"/>
    </font>
    <font>
      <b/>
      <u/>
      <sz val="11"/>
      <color theme="1"/>
      <name val="Calibri (Body)"/>
    </font>
    <font>
      <i/>
      <sz val="9"/>
      <color theme="1"/>
      <name val="Calibri"/>
      <scheme val="minor"/>
    </font>
    <font>
      <i/>
      <sz val="9"/>
      <color rgb="FF000000"/>
      <name val="Calibri"/>
      <scheme val="minor"/>
    </font>
  </fonts>
  <fills count="10">
    <fill>
      <patternFill patternType="none"/>
    </fill>
    <fill>
      <patternFill patternType="gray125"/>
    </fill>
    <fill>
      <patternFill patternType="solid">
        <fgColor rgb="FFFFEB9C"/>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rgb="FFF2F2F2"/>
      </patternFill>
    </fill>
    <fill>
      <patternFill patternType="solid">
        <fgColor rgb="FFFFCC99"/>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221">
    <xf numFmtId="0" fontId="0" fillId="0" borderId="0"/>
    <xf numFmtId="0" fontId="2" fillId="2"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 fillId="0" borderId="0"/>
    <xf numFmtId="0" fontId="9" fillId="8" borderId="1" applyNumberFormat="0" applyAlignment="0" applyProtection="0"/>
    <xf numFmtId="0" fontId="10" fillId="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20">
    <xf numFmtId="0" fontId="0" fillId="0" borderId="0" xfId="0"/>
    <xf numFmtId="0" fontId="0" fillId="3" borderId="0" xfId="0" applyFill="1"/>
    <xf numFmtId="0" fontId="0" fillId="5" borderId="0" xfId="0" applyFill="1"/>
    <xf numFmtId="0" fontId="0" fillId="5" borderId="0" xfId="0" applyFill="1" applyBorder="1" applyAlignment="1">
      <alignment horizontal="center"/>
    </xf>
    <xf numFmtId="0" fontId="2" fillId="4" borderId="0" xfId="1" applyFill="1" applyAlignment="1">
      <alignment horizontal="center"/>
    </xf>
    <xf numFmtId="0" fontId="0" fillId="5" borderId="0" xfId="0" applyFill="1" applyAlignment="1">
      <alignment horizontal="right"/>
    </xf>
    <xf numFmtId="0" fontId="6" fillId="5" borderId="0" xfId="0" applyFont="1" applyFill="1"/>
    <xf numFmtId="0" fontId="2" fillId="5" borderId="0" xfId="1" applyFill="1" applyAlignment="1">
      <alignment horizontal="center"/>
    </xf>
    <xf numFmtId="0" fontId="3" fillId="7" borderId="0" xfId="0" applyFont="1" applyFill="1"/>
    <xf numFmtId="0" fontId="0" fillId="6" borderId="0" xfId="0" applyFill="1"/>
    <xf numFmtId="0" fontId="0" fillId="0" borderId="0" xfId="0" applyAlignment="1">
      <alignment vertical="top"/>
    </xf>
    <xf numFmtId="0" fontId="4" fillId="0" borderId="0" xfId="0" applyFont="1" applyAlignment="1">
      <alignment vertical="top"/>
    </xf>
    <xf numFmtId="0" fontId="0" fillId="0" borderId="0" xfId="0" applyAlignment="1">
      <alignment horizontal="left"/>
    </xf>
    <xf numFmtId="0" fontId="0" fillId="0" borderId="0" xfId="0" applyAlignment="1">
      <alignment horizontal="center"/>
    </xf>
    <xf numFmtId="0" fontId="5" fillId="7" borderId="0" xfId="0" applyFont="1" applyFill="1" applyAlignment="1">
      <alignment horizontal="center"/>
    </xf>
    <xf numFmtId="0" fontId="11" fillId="5" borderId="0" xfId="0" applyFont="1" applyFill="1"/>
    <xf numFmtId="0" fontId="12" fillId="5" borderId="0" xfId="0" applyFont="1" applyFill="1"/>
    <xf numFmtId="0" fontId="12" fillId="5" borderId="0" xfId="0" applyFont="1" applyFill="1" applyAlignment="1">
      <alignment vertical="center"/>
    </xf>
    <xf numFmtId="0" fontId="14" fillId="5" borderId="0" xfId="0" applyFont="1" applyFill="1" applyAlignment="1">
      <alignment horizontal="left" vertical="top" wrapText="1"/>
    </xf>
    <xf numFmtId="0" fontId="0" fillId="5" borderId="0" xfId="0" applyFill="1" applyAlignment="1">
      <alignment horizontal="left" vertical="top" wrapText="1"/>
    </xf>
  </cellXfs>
  <cellStyles count="221">
    <cellStyle name="Calculation 2" xfId="12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Input 2" xfId="128"/>
    <cellStyle name="Neutral" xfId="1" builtinId="28"/>
    <cellStyle name="Normal" xfId="0" builtinId="0"/>
    <cellStyle name="Normal 2" xfId="126"/>
  </cellStyles>
  <dxfs count="0"/>
  <tableStyles count="0" defaultTableStyle="TableStyleMedium2" defaultPivotStyle="PivotStyleLight16"/>
  <colors>
    <mruColors>
      <color rgb="FFA5D64E"/>
      <color rgb="FFB8DF73"/>
      <color rgb="FF2B08FC"/>
      <color rgb="FFEB6B77"/>
      <color rgb="FFFF575B"/>
      <color rgb="FFFF7C80"/>
      <color rgb="FF6699FF"/>
      <color rgb="FFE66868"/>
      <color rgb="FF7B8BDB"/>
      <color rgb="FFD385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'Decision aid'!$BE$21</c:f>
              <c:strCache>
                <c:ptCount val="1"/>
                <c:pt idx="0">
                  <c:v>Non-neg Total</c:v>
                </c:pt>
              </c:strCache>
            </c:strRef>
          </c:tx>
          <c:spPr>
            <a:solidFill>
              <a:schemeClr val="accent3">
                <a:lumMod val="75000"/>
              </a:schemeClr>
            </a:solidFill>
            <a:ln>
              <a:noFill/>
            </a:ln>
            <a:effectLst/>
          </c:spPr>
          <c:invertIfNegative val="0"/>
          <c:cat>
            <c:strRef>
              <c:f>'Decision aid'!$BD$22:$BD$25</c:f>
              <c:strCache>
                <c:ptCount val="4"/>
                <c:pt idx="0">
                  <c:v>Critical Period</c:v>
                </c:pt>
                <c:pt idx="1">
                  <c:v>Zero Seed Rain</c:v>
                </c:pt>
                <c:pt idx="2">
                  <c:v>Black Plastic</c:v>
                </c:pt>
                <c:pt idx="3">
                  <c:v>Hay Mulch</c:v>
                </c:pt>
              </c:strCache>
            </c:strRef>
          </c:cat>
          <c:val>
            <c:numRef>
              <c:f>'Decision aid'!$BE$22:$BE$25</c:f>
              <c:numCache>
                <c:formatCode>General</c:formatCode>
                <c:ptCount val="4"/>
                <c:pt idx="0">
                  <c:v>0.13270064459340389</c:v>
                </c:pt>
                <c:pt idx="1">
                  <c:v>0.18275247108805082</c:v>
                </c:pt>
                <c:pt idx="2">
                  <c:v>0.12619306638068548</c:v>
                </c:pt>
                <c:pt idx="3">
                  <c:v>0.16835381793785978</c:v>
                </c:pt>
              </c:numCache>
            </c:numRef>
          </c:val>
          <c:extLst>
            <c:ext xmlns:c16="http://schemas.microsoft.com/office/drawing/2014/chart" uri="{C3380CC4-5D6E-409C-BE32-E72D297353CC}">
              <c16:uniqueId val="{00000000-78BA-4C89-91BC-12E05C377B80}"/>
            </c:ext>
          </c:extLst>
        </c:ser>
        <c:dLbls>
          <c:showLegendKey val="0"/>
          <c:showVal val="0"/>
          <c:showCatName val="0"/>
          <c:showSerName val="0"/>
          <c:showPercent val="0"/>
          <c:showBubbleSize val="0"/>
        </c:dLbls>
        <c:gapWidth val="219"/>
        <c:overlap val="-27"/>
        <c:axId val="-2117912784"/>
        <c:axId val="-2114825328"/>
      </c:barChart>
      <c:catAx>
        <c:axId val="-2117912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2114825328"/>
        <c:crossesAt val="0"/>
        <c:auto val="1"/>
        <c:lblAlgn val="ctr"/>
        <c:lblOffset val="100"/>
        <c:noMultiLvlLbl val="0"/>
      </c:catAx>
      <c:valAx>
        <c:axId val="-2114825328"/>
        <c:scaling>
          <c:orientation val="minMax"/>
          <c:min val="0"/>
        </c:scaling>
        <c:delete val="0"/>
        <c:axPos val="l"/>
        <c:majorGridlines>
          <c:spPr>
            <a:ln w="9525" cap="flat" cmpd="sng" algn="ctr">
              <a:noFill/>
              <a:round/>
            </a:ln>
            <a:effectLst>
              <a:outerShdw blurRad="50800" dist="50800" dir="5400000" algn="ctr" rotWithShape="0">
                <a:srgbClr val="000000">
                  <a:alpha val="0"/>
                </a:srgbClr>
              </a:outerShdw>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7912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16" fmlaLink="$F$6" horiz="1" max="100" page="10" val="50"/>
</file>

<file path=xl/ctrlProps/ctrlProp2.xml><?xml version="1.0" encoding="utf-8"?>
<formControlPr xmlns="http://schemas.microsoft.com/office/spreadsheetml/2009/9/main" objectType="Scroll" dx="16" fmlaLink="$F$8" horiz="1" max="100" page="10" val="50"/>
</file>

<file path=xl/ctrlProps/ctrlProp3.xml><?xml version="1.0" encoding="utf-8"?>
<formControlPr xmlns="http://schemas.microsoft.com/office/spreadsheetml/2009/9/main" objectType="Scroll" dx="16" fmlaLink="$F$10" horiz="1" max="100" page="10" val="50"/>
</file>

<file path=xl/ctrlProps/ctrlProp4.xml><?xml version="1.0" encoding="utf-8"?>
<formControlPr xmlns="http://schemas.microsoft.com/office/spreadsheetml/2009/9/main" objectType="Scroll" dx="16" fmlaLink="$F$14" horiz="1" max="100" page="10" val="50"/>
</file>

<file path=xl/ctrlProps/ctrlProp5.xml><?xml version="1.0" encoding="utf-8"?>
<formControlPr xmlns="http://schemas.microsoft.com/office/spreadsheetml/2009/9/main" objectType="Scroll" dx="16" fmlaLink="$F$16" horiz="1" max="100" page="10" val="50"/>
</file>

<file path=xl/ctrlProps/ctrlProp6.xml><?xml version="1.0" encoding="utf-8"?>
<formControlPr xmlns="http://schemas.microsoft.com/office/spreadsheetml/2009/9/main" objectType="Scroll" dx="16" fmlaLink="$F$12" horiz="1" max="100" page="10" val="5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4</xdr:col>
          <xdr:colOff>1181100</xdr:colOff>
          <xdr:row>6</xdr:row>
          <xdr:rowOff>0</xdr:rowOff>
        </xdr:to>
        <xdr:sp macro="" textlink="">
          <xdr:nvSpPr>
            <xdr:cNvPr id="4102" name="Scroll Bar 6" hidden="1">
              <a:extLst>
                <a:ext uri="{63B3BB69-23CF-44E3-9099-C40C66FF867C}">
                  <a14:compatExt spid="_x0000_s4102"/>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4</xdr:col>
          <xdr:colOff>1181100</xdr:colOff>
          <xdr:row>7</xdr:row>
          <xdr:rowOff>180975</xdr:rowOff>
        </xdr:to>
        <xdr:sp macro="" textlink="">
          <xdr:nvSpPr>
            <xdr:cNvPr id="4103" name="Scroll Bar 7" hidden="1">
              <a:extLst>
                <a:ext uri="{63B3BB69-23CF-44E3-9099-C40C66FF867C}">
                  <a14:compatExt spid="_x0000_s4103"/>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1181100</xdr:colOff>
          <xdr:row>9</xdr:row>
          <xdr:rowOff>180975</xdr:rowOff>
        </xdr:to>
        <xdr:sp macro="" textlink="">
          <xdr:nvSpPr>
            <xdr:cNvPr id="4104" name="Scroll Bar 8" hidden="1">
              <a:extLst>
                <a:ext uri="{63B3BB69-23CF-44E3-9099-C40C66FF867C}">
                  <a14:compatExt spid="_x0000_s4104"/>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4</xdr:col>
          <xdr:colOff>1181100</xdr:colOff>
          <xdr:row>14</xdr:row>
          <xdr:rowOff>0</xdr:rowOff>
        </xdr:to>
        <xdr:sp macro="" textlink="">
          <xdr:nvSpPr>
            <xdr:cNvPr id="4122" name="Scroll Bar 26" hidden="1">
              <a:extLst>
                <a:ext uri="{63B3BB69-23CF-44E3-9099-C40C66FF867C}">
                  <a14:compatExt spid="_x0000_s4122"/>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4</xdr:col>
          <xdr:colOff>1181100</xdr:colOff>
          <xdr:row>15</xdr:row>
          <xdr:rowOff>180975</xdr:rowOff>
        </xdr:to>
        <xdr:sp macro="" textlink="">
          <xdr:nvSpPr>
            <xdr:cNvPr id="4123" name="Scroll Bar 27" hidden="1">
              <a:extLst>
                <a:ext uri="{63B3BB69-23CF-44E3-9099-C40C66FF867C}">
                  <a14:compatExt spid="_x0000_s4123"/>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1181100</xdr:colOff>
          <xdr:row>11</xdr:row>
          <xdr:rowOff>180975</xdr:rowOff>
        </xdr:to>
        <xdr:sp macro="" textlink="">
          <xdr:nvSpPr>
            <xdr:cNvPr id="4125" name="Scroll Bar 29" hidden="1">
              <a:extLst>
                <a:ext uri="{63B3BB69-23CF-44E3-9099-C40C66FF867C}">
                  <a14:compatExt spid="_x0000_s4125"/>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twoCellAnchor>
    <xdr:from>
      <xdr:col>3</xdr:col>
      <xdr:colOff>905933</xdr:colOff>
      <xdr:row>20</xdr:row>
      <xdr:rowOff>4233</xdr:rowOff>
    </xdr:from>
    <xdr:to>
      <xdr:col>5</xdr:col>
      <xdr:colOff>846666</xdr:colOff>
      <xdr:row>32</xdr:row>
      <xdr:rowOff>16933</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501740</xdr:colOff>
      <xdr:row>1</xdr:row>
      <xdr:rowOff>71120</xdr:rowOff>
    </xdr:from>
    <xdr:ext cx="3968660" cy="3042920"/>
    <xdr:pic>
      <xdr:nvPicPr>
        <xdr:cNvPr id="2" name="Picture 1"/>
        <xdr:cNvPicPr>
          <a:picLocks noChangeAspect="1"/>
        </xdr:cNvPicPr>
      </xdr:nvPicPr>
      <xdr:blipFill>
        <a:blip xmlns:r="http://schemas.openxmlformats.org/officeDocument/2006/relationships" r:embed="rId1"/>
        <a:stretch>
          <a:fillRect/>
        </a:stretch>
      </xdr:blipFill>
      <xdr:spPr>
        <a:xfrm flipH="1" flipV="1">
          <a:off x="501740" y="15930245"/>
          <a:ext cx="3968660" cy="3042920"/>
        </a:xfrm>
        <a:prstGeom prst="rect">
          <a:avLst/>
        </a:prstGeom>
      </xdr:spPr>
    </xdr:pic>
    <xdr:clientData/>
  </xdr:oneCellAnchor>
  <xdr:oneCellAnchor>
    <xdr:from>
      <xdr:col>7</xdr:col>
      <xdr:colOff>125822</xdr:colOff>
      <xdr:row>1</xdr:row>
      <xdr:rowOff>70486</xdr:rowOff>
    </xdr:from>
    <xdr:ext cx="4573178" cy="3063240"/>
    <xdr:pic>
      <xdr:nvPicPr>
        <xdr:cNvPr id="3" name="Picture 2"/>
        <xdr:cNvPicPr>
          <a:picLocks noChangeAspect="1"/>
        </xdr:cNvPicPr>
      </xdr:nvPicPr>
      <xdr:blipFill>
        <a:blip xmlns:r="http://schemas.openxmlformats.org/officeDocument/2006/relationships" r:embed="rId2"/>
        <a:stretch>
          <a:fillRect/>
        </a:stretch>
      </xdr:blipFill>
      <xdr:spPr>
        <a:xfrm>
          <a:off x="4659722" y="251461"/>
          <a:ext cx="4573178" cy="30632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2" tint="-0.499984740745262"/>
  </sheetPr>
  <dimension ref="C1:BE42"/>
  <sheetViews>
    <sheetView showGridLines="0" tabSelected="1" zoomScale="150" zoomScaleNormal="150" zoomScalePageLayoutView="150" workbookViewId="0">
      <selection activeCell="S61" sqref="S61"/>
    </sheetView>
  </sheetViews>
  <sheetFormatPr defaultColWidth="9.140625" defaultRowHeight="15"/>
  <cols>
    <col min="1" max="1" width="3.140625" style="2" customWidth="1"/>
    <col min="2" max="2" width="6.42578125" style="2" customWidth="1"/>
    <col min="3" max="3" width="10.42578125" style="2" customWidth="1"/>
    <col min="4" max="4" width="41" style="2" customWidth="1"/>
    <col min="5" max="5" width="16.140625" style="2" customWidth="1"/>
    <col min="6" max="6" width="11.42578125" style="2" customWidth="1"/>
    <col min="7" max="31" width="9.140625" style="2"/>
    <col min="32" max="33" width="9.140625" style="2" customWidth="1"/>
    <col min="34" max="34" width="39.85546875" style="2" customWidth="1"/>
    <col min="35" max="56" width="9.140625" style="2" customWidth="1"/>
    <col min="57" max="57" width="11.28515625" style="2" customWidth="1"/>
    <col min="58" max="60" width="9.140625" style="2" customWidth="1"/>
    <col min="61" max="16384" width="9.140625" style="2"/>
  </cols>
  <sheetData>
    <row r="1" spans="3:6" ht="21">
      <c r="C1" s="6"/>
      <c r="D1" s="16" t="s">
        <v>30</v>
      </c>
    </row>
    <row r="2" spans="3:6" ht="81.95" customHeight="1">
      <c r="C2" s="6"/>
      <c r="D2" s="19" t="s">
        <v>31</v>
      </c>
      <c r="E2" s="19"/>
      <c r="F2" s="19"/>
    </row>
    <row r="3" spans="3:6" ht="3" customHeight="1">
      <c r="C3" s="6"/>
      <c r="D3" s="19"/>
      <c r="E3" s="19"/>
      <c r="F3" s="19"/>
    </row>
    <row r="4" spans="3:6" ht="21">
      <c r="C4" s="6"/>
      <c r="D4" s="16" t="s">
        <v>22</v>
      </c>
    </row>
    <row r="5" spans="3:6">
      <c r="D5" s="8" t="s">
        <v>13</v>
      </c>
      <c r="E5" s="14" t="s">
        <v>28</v>
      </c>
      <c r="F5" s="14" t="s">
        <v>6</v>
      </c>
    </row>
    <row r="6" spans="3:6">
      <c r="C6" s="5"/>
      <c r="D6" s="1" t="s">
        <v>8</v>
      </c>
      <c r="F6" s="4">
        <v>50</v>
      </c>
    </row>
    <row r="7" spans="3:6" ht="3.75" customHeight="1">
      <c r="C7" s="5"/>
      <c r="F7" s="7"/>
    </row>
    <row r="8" spans="3:6" ht="15" customHeight="1">
      <c r="C8" s="5"/>
      <c r="D8" s="9" t="s">
        <v>24</v>
      </c>
      <c r="F8" s="4">
        <v>50</v>
      </c>
    </row>
    <row r="9" spans="3:6" ht="3.6" customHeight="1">
      <c r="C9" s="5"/>
    </row>
    <row r="10" spans="3:6" ht="15" customHeight="1">
      <c r="C10" s="5"/>
      <c r="D10" s="1" t="s">
        <v>25</v>
      </c>
      <c r="F10" s="4">
        <v>50</v>
      </c>
    </row>
    <row r="11" spans="3:6" ht="3.6" customHeight="1">
      <c r="C11" s="5"/>
    </row>
    <row r="12" spans="3:6" ht="15" customHeight="1">
      <c r="C12" s="5"/>
      <c r="D12" s="9" t="s">
        <v>11</v>
      </c>
      <c r="F12" s="4">
        <v>50</v>
      </c>
    </row>
    <row r="13" spans="3:6" ht="3.6" customHeight="1">
      <c r="C13" s="5"/>
    </row>
    <row r="14" spans="3:6">
      <c r="C14" s="5"/>
      <c r="D14" s="1" t="s">
        <v>14</v>
      </c>
      <c r="F14" s="4">
        <v>50</v>
      </c>
    </row>
    <row r="15" spans="3:6" ht="3.75" customHeight="1">
      <c r="C15" s="5"/>
      <c r="F15" s="7"/>
    </row>
    <row r="16" spans="3:6" ht="15" customHeight="1">
      <c r="C16" s="5"/>
      <c r="D16" s="9" t="s">
        <v>7</v>
      </c>
      <c r="F16" s="4">
        <v>50</v>
      </c>
    </row>
    <row r="17" spans="3:57" ht="3" customHeight="1">
      <c r="C17" s="5"/>
    </row>
    <row r="18" spans="3:57">
      <c r="F18" s="3"/>
      <c r="AH18" s="2" t="s">
        <v>27</v>
      </c>
    </row>
    <row r="19" spans="3:57">
      <c r="D19" s="2" t="s">
        <v>33</v>
      </c>
    </row>
    <row r="20" spans="3:57" ht="5.0999999999999996" customHeight="1"/>
    <row r="21" spans="3:57">
      <c r="AI21" s="2" t="s">
        <v>17</v>
      </c>
      <c r="AJ21" s="2" t="s">
        <v>29</v>
      </c>
      <c r="AL21" s="2" t="s">
        <v>19</v>
      </c>
      <c r="AM21" s="2" t="s">
        <v>29</v>
      </c>
      <c r="AO21" s="2" t="s">
        <v>20</v>
      </c>
      <c r="AP21" s="2" t="s">
        <v>29</v>
      </c>
      <c r="AR21" s="2" t="s">
        <v>16</v>
      </c>
      <c r="AS21" s="2" t="s">
        <v>29</v>
      </c>
      <c r="AU21" s="2" t="s">
        <v>12</v>
      </c>
      <c r="AV21" s="2" t="s">
        <v>29</v>
      </c>
      <c r="AX21" s="2" t="s">
        <v>15</v>
      </c>
      <c r="AY21" s="2" t="s">
        <v>29</v>
      </c>
      <c r="BA21" s="2" t="s">
        <v>26</v>
      </c>
      <c r="BD21" s="2" t="s">
        <v>5</v>
      </c>
      <c r="BE21" s="2" t="s">
        <v>23</v>
      </c>
    </row>
    <row r="22" spans="3:57">
      <c r="AI22" s="2">
        <v>0.22062824554705313</v>
      </c>
      <c r="AJ22" s="2">
        <f>AI22*AI30</f>
        <v>3.6771374257842188E-2</v>
      </c>
      <c r="AL22" s="2">
        <v>6.9555912252541471E-2</v>
      </c>
      <c r="AM22" s="2">
        <f>AL22*AI32</f>
        <v>1.1592652042090245E-2</v>
      </c>
      <c r="AO22" s="2">
        <v>0.26242996617108522</v>
      </c>
      <c r="AP22" s="2">
        <f>AO22*AI31</f>
        <v>4.3738327695180865E-2</v>
      </c>
      <c r="AR22" s="2">
        <v>0.24358974358974358</v>
      </c>
      <c r="AS22" s="2">
        <f>AR22*AI33</f>
        <v>4.0598290598290593E-2</v>
      </c>
      <c r="AU22" s="2">
        <v>0</v>
      </c>
      <c r="AV22" s="2">
        <f>AU22*AI35</f>
        <v>0</v>
      </c>
      <c r="AX22" s="2">
        <v>0</v>
      </c>
      <c r="AY22" s="2">
        <f>AX22*AI34</f>
        <v>0</v>
      </c>
      <c r="BA22" s="2">
        <v>0</v>
      </c>
      <c r="BD22" s="2" t="s">
        <v>1</v>
      </c>
      <c r="BE22" s="2">
        <f>MAX(0, SUM(AJ22,AM22,AP22,AS22,AV22,AY22,BA22))</f>
        <v>0.13270064459340389</v>
      </c>
    </row>
    <row r="23" spans="3:57">
      <c r="AI23" s="2">
        <v>0.21064236714185997</v>
      </c>
      <c r="AJ23" s="2">
        <f>AI23*AI30</f>
        <v>3.5107061190309992E-2</v>
      </c>
      <c r="AL23" s="2">
        <v>0.32932049224184057</v>
      </c>
      <c r="AM23" s="2">
        <f>AL23*AI32</f>
        <v>5.4886748706973423E-2</v>
      </c>
      <c r="AO23" s="2">
        <v>0.24458615517879256</v>
      </c>
      <c r="AP23" s="2">
        <f>AO23*AI31</f>
        <v>4.0764359196465427E-2</v>
      </c>
      <c r="AR23" s="2">
        <v>0.31196581196581191</v>
      </c>
      <c r="AS23" s="2">
        <f>AR23*AI33</f>
        <v>5.1994301994301981E-2</v>
      </c>
      <c r="AU23" s="2">
        <v>0</v>
      </c>
      <c r="AV23" s="2">
        <f>AU23*AI35</f>
        <v>0</v>
      </c>
      <c r="AX23" s="2">
        <v>0</v>
      </c>
      <c r="AY23" s="2">
        <f>AX23*AI34</f>
        <v>0</v>
      </c>
      <c r="BA23" s="2">
        <v>0</v>
      </c>
      <c r="BD23" s="2" t="s">
        <v>2</v>
      </c>
      <c r="BE23" s="2">
        <f>MAX(0, SUM(AJ23,AM23,AP23,AS23,AV23,AY23,BA23))</f>
        <v>0.18275247108805082</v>
      </c>
    </row>
    <row r="24" spans="3:57">
      <c r="AI24" s="2">
        <v>0.2663331265341381</v>
      </c>
      <c r="AJ24" s="2">
        <f>AI24*AI30</f>
        <v>4.438885442235635E-2</v>
      </c>
      <c r="AL24" s="2">
        <v>0.27608346709470305</v>
      </c>
      <c r="AM24" s="2">
        <f>AL24*AI32</f>
        <v>4.6013911182450504E-2</v>
      </c>
      <c r="AO24" s="2">
        <v>0.25192129183475892</v>
      </c>
      <c r="AP24" s="2">
        <f>AO24*AI31</f>
        <v>4.1986881972459818E-2</v>
      </c>
      <c r="AR24" s="2">
        <v>0.26282051282051277</v>
      </c>
      <c r="AS24" s="2">
        <f>AR24*AI33</f>
        <v>4.3803418803418794E-2</v>
      </c>
      <c r="AU24" s="2">
        <v>-0.3</v>
      </c>
      <c r="AV24" s="2">
        <f>AU24*AI35</f>
        <v>-4.9999999999999996E-2</v>
      </c>
      <c r="AX24" s="2">
        <v>0</v>
      </c>
      <c r="AY24" s="2">
        <f>AX24*AI34</f>
        <v>0</v>
      </c>
      <c r="BA24" s="2">
        <v>0</v>
      </c>
      <c r="BD24" s="2" t="s">
        <v>3</v>
      </c>
      <c r="BE24" s="2">
        <f>MAX(0, SUM(AJ24,AM24,AP24,AS24,AV24,AY24,BA24))</f>
        <v>0.12619306638068548</v>
      </c>
    </row>
    <row r="25" spans="3:57" ht="18.75">
      <c r="D25" s="15" t="s">
        <v>21</v>
      </c>
      <c r="AI25" s="2">
        <v>0.30239626077694887</v>
      </c>
      <c r="AJ25" s="2">
        <f>AI25*AI30</f>
        <v>5.0399376796158142E-2</v>
      </c>
      <c r="AL25" s="2">
        <v>0.32504012841091495</v>
      </c>
      <c r="AM25" s="2">
        <f>AL25*AI32</f>
        <v>5.4173354735152487E-2</v>
      </c>
      <c r="AO25" s="2">
        <v>0.24106258681536322</v>
      </c>
      <c r="AP25" s="2">
        <f>AO25*AI31</f>
        <v>4.0177097802560534E-2</v>
      </c>
      <c r="AR25" s="2">
        <v>0.18162393162393162</v>
      </c>
      <c r="AS25" s="2">
        <f>AR25*AI33</f>
        <v>3.027065527065527E-2</v>
      </c>
      <c r="AU25" s="2">
        <v>0</v>
      </c>
      <c r="AV25" s="2">
        <f>AU25*AI35</f>
        <v>0</v>
      </c>
      <c r="AX25" s="2">
        <v>0.2</v>
      </c>
      <c r="AY25" s="2">
        <f>AX25*AI34</f>
        <v>3.3333333333333333E-2</v>
      </c>
      <c r="BA25" s="2">
        <v>-0.04</v>
      </c>
      <c r="BD25" s="2" t="s">
        <v>4</v>
      </c>
      <c r="BE25" s="2">
        <f>MAX(0, SUM(AJ25,AM25,AP25,AS25,AV25,AY25,BA25))</f>
        <v>0.16835381793785978</v>
      </c>
    </row>
    <row r="29" spans="3:57">
      <c r="AI29" s="2" t="s">
        <v>18</v>
      </c>
    </row>
    <row r="30" spans="3:57">
      <c r="AH30" s="1" t="s">
        <v>8</v>
      </c>
      <c r="AI30" s="2">
        <f>F6/SUM(F6:F16)</f>
        <v>0.16666666666666666</v>
      </c>
    </row>
    <row r="31" spans="3:57">
      <c r="AH31" s="9" t="s">
        <v>9</v>
      </c>
      <c r="AI31" s="2">
        <f>F8/SUM(F6:F16)</f>
        <v>0.16666666666666666</v>
      </c>
    </row>
    <row r="32" spans="3:57">
      <c r="AH32" s="1" t="s">
        <v>10</v>
      </c>
      <c r="AI32" s="2">
        <f>F10/SUM(F6:F16)</f>
        <v>0.16666666666666666</v>
      </c>
    </row>
    <row r="33" spans="4:35">
      <c r="AH33" s="9" t="s">
        <v>11</v>
      </c>
      <c r="AI33" s="2">
        <f>F12/SUM(F6:F16)</f>
        <v>0.16666666666666666</v>
      </c>
    </row>
    <row r="34" spans="4:35" ht="24" customHeight="1">
      <c r="D34" s="17" t="s">
        <v>32</v>
      </c>
      <c r="AH34" s="1" t="s">
        <v>14</v>
      </c>
      <c r="AI34" s="2">
        <f>F14/SUM(F6:F16)</f>
        <v>0.16666666666666666</v>
      </c>
    </row>
    <row r="35" spans="4:35" ht="45.95" customHeight="1">
      <c r="D35" s="19" t="s">
        <v>34</v>
      </c>
      <c r="E35" s="19"/>
      <c r="F35" s="19"/>
      <c r="AH35" s="9" t="s">
        <v>7</v>
      </c>
      <c r="AI35" s="2">
        <f>F16/SUM(F6:F17)</f>
        <v>0.16666666666666666</v>
      </c>
    </row>
    <row r="36" spans="4:35" ht="48" customHeight="1">
      <c r="D36" s="19" t="s">
        <v>36</v>
      </c>
      <c r="E36" s="19"/>
      <c r="F36" s="19"/>
    </row>
    <row r="37" spans="4:35" ht="48" customHeight="1">
      <c r="D37" s="19" t="s">
        <v>37</v>
      </c>
      <c r="E37" s="19"/>
      <c r="F37" s="19"/>
    </row>
    <row r="38" spans="4:35" ht="48.95" customHeight="1">
      <c r="D38" s="19" t="s">
        <v>38</v>
      </c>
      <c r="E38" s="19"/>
      <c r="F38" s="19"/>
    </row>
    <row r="40" spans="4:35" ht="60.95" customHeight="1">
      <c r="D40" s="18" t="s">
        <v>35</v>
      </c>
      <c r="E40" s="18"/>
      <c r="F40" s="18"/>
    </row>
    <row r="41" spans="4:35">
      <c r="D41" s="18"/>
      <c r="E41" s="18"/>
      <c r="F41" s="18"/>
    </row>
    <row r="42" spans="4:35">
      <c r="D42" s="18"/>
      <c r="E42" s="18"/>
      <c r="F42" s="18"/>
    </row>
  </sheetData>
  <mergeCells count="6">
    <mergeCell ref="D40:F42"/>
    <mergeCell ref="D2:F3"/>
    <mergeCell ref="D35:F35"/>
    <mergeCell ref="D36:F36"/>
    <mergeCell ref="D37:F37"/>
    <mergeCell ref="D38:F38"/>
  </mergeCells>
  <pageMargins left="0.7" right="0.7" top="0.75" bottom="0.75" header="0.3" footer="0.3"/>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4102" r:id="rId3" name="Scroll Bar 6">
              <controlPr locked="0" defaultSize="0" autoPict="0">
                <anchor moveWithCells="1">
                  <from>
                    <xdr:col>4</xdr:col>
                    <xdr:colOff>0</xdr:colOff>
                    <xdr:row>5</xdr:row>
                    <xdr:rowOff>0</xdr:rowOff>
                  </from>
                  <to>
                    <xdr:col>4</xdr:col>
                    <xdr:colOff>1181100</xdr:colOff>
                    <xdr:row>6</xdr:row>
                    <xdr:rowOff>0</xdr:rowOff>
                  </to>
                </anchor>
              </controlPr>
            </control>
          </mc:Choice>
        </mc:AlternateContent>
        <mc:AlternateContent xmlns:mc="http://schemas.openxmlformats.org/markup-compatibility/2006">
          <mc:Choice Requires="x14">
            <control shapeId="4103" r:id="rId4" name="Scroll Bar 7">
              <controlPr locked="0" defaultSize="0" autoPict="0">
                <anchor moveWithCells="1">
                  <from>
                    <xdr:col>4</xdr:col>
                    <xdr:colOff>0</xdr:colOff>
                    <xdr:row>7</xdr:row>
                    <xdr:rowOff>0</xdr:rowOff>
                  </from>
                  <to>
                    <xdr:col>4</xdr:col>
                    <xdr:colOff>1181100</xdr:colOff>
                    <xdr:row>7</xdr:row>
                    <xdr:rowOff>180975</xdr:rowOff>
                  </to>
                </anchor>
              </controlPr>
            </control>
          </mc:Choice>
        </mc:AlternateContent>
        <mc:AlternateContent xmlns:mc="http://schemas.openxmlformats.org/markup-compatibility/2006">
          <mc:Choice Requires="x14">
            <control shapeId="4104" r:id="rId5" name="Scroll Bar 8">
              <controlPr locked="0" defaultSize="0" autoPict="0">
                <anchor moveWithCells="1">
                  <from>
                    <xdr:col>4</xdr:col>
                    <xdr:colOff>0</xdr:colOff>
                    <xdr:row>9</xdr:row>
                    <xdr:rowOff>0</xdr:rowOff>
                  </from>
                  <to>
                    <xdr:col>4</xdr:col>
                    <xdr:colOff>1181100</xdr:colOff>
                    <xdr:row>9</xdr:row>
                    <xdr:rowOff>180975</xdr:rowOff>
                  </to>
                </anchor>
              </controlPr>
            </control>
          </mc:Choice>
        </mc:AlternateContent>
        <mc:AlternateContent xmlns:mc="http://schemas.openxmlformats.org/markup-compatibility/2006">
          <mc:Choice Requires="x14">
            <control shapeId="4122" r:id="rId6" name="Scroll Bar 26">
              <controlPr locked="0" defaultSize="0" autoPict="0">
                <anchor moveWithCells="1">
                  <from>
                    <xdr:col>4</xdr:col>
                    <xdr:colOff>0</xdr:colOff>
                    <xdr:row>13</xdr:row>
                    <xdr:rowOff>0</xdr:rowOff>
                  </from>
                  <to>
                    <xdr:col>4</xdr:col>
                    <xdr:colOff>1181100</xdr:colOff>
                    <xdr:row>14</xdr:row>
                    <xdr:rowOff>0</xdr:rowOff>
                  </to>
                </anchor>
              </controlPr>
            </control>
          </mc:Choice>
        </mc:AlternateContent>
        <mc:AlternateContent xmlns:mc="http://schemas.openxmlformats.org/markup-compatibility/2006">
          <mc:Choice Requires="x14">
            <control shapeId="4123" r:id="rId7" name="Scroll Bar 27">
              <controlPr locked="0" defaultSize="0" autoPict="0">
                <anchor moveWithCells="1">
                  <from>
                    <xdr:col>4</xdr:col>
                    <xdr:colOff>0</xdr:colOff>
                    <xdr:row>15</xdr:row>
                    <xdr:rowOff>0</xdr:rowOff>
                  </from>
                  <to>
                    <xdr:col>4</xdr:col>
                    <xdr:colOff>1181100</xdr:colOff>
                    <xdr:row>15</xdr:row>
                    <xdr:rowOff>180975</xdr:rowOff>
                  </to>
                </anchor>
              </controlPr>
            </control>
          </mc:Choice>
        </mc:AlternateContent>
        <mc:AlternateContent xmlns:mc="http://schemas.openxmlformats.org/markup-compatibility/2006">
          <mc:Choice Requires="x14">
            <control shapeId="4125" r:id="rId8" name="Scroll Bar 29">
              <controlPr locked="0" defaultSize="0" autoPict="0">
                <anchor moveWithCells="1">
                  <from>
                    <xdr:col>4</xdr:col>
                    <xdr:colOff>0</xdr:colOff>
                    <xdr:row>11</xdr:row>
                    <xdr:rowOff>0</xdr:rowOff>
                  </from>
                  <to>
                    <xdr:col>4</xdr:col>
                    <xdr:colOff>1181100</xdr:colOff>
                    <xdr:row>11</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22"/>
  <sheetViews>
    <sheetView workbookViewId="0">
      <selection activeCell="I30" sqref="I30"/>
    </sheetView>
  </sheetViews>
  <sheetFormatPr defaultColWidth="8.85546875" defaultRowHeight="15"/>
  <sheetData>
    <row r="1" spans="1:19">
      <c r="A1" s="11" t="s">
        <v>0</v>
      </c>
      <c r="B1" s="10"/>
      <c r="C1" s="10"/>
      <c r="D1" s="10"/>
      <c r="E1" s="10"/>
      <c r="F1" s="10"/>
      <c r="G1" s="10"/>
      <c r="H1" s="10"/>
      <c r="I1" s="10"/>
      <c r="J1" s="10"/>
      <c r="K1" s="10"/>
      <c r="L1" s="10"/>
      <c r="M1" s="10"/>
      <c r="O1" s="10"/>
      <c r="P1" s="10"/>
      <c r="Q1" s="10"/>
      <c r="R1" s="10"/>
      <c r="S1" s="10"/>
    </row>
    <row r="2" spans="1:19">
      <c r="A2" s="10"/>
      <c r="B2" s="10"/>
      <c r="C2" s="10"/>
      <c r="D2" s="10"/>
      <c r="E2" s="10"/>
      <c r="F2" s="10"/>
      <c r="G2" s="10"/>
      <c r="H2" s="10"/>
      <c r="I2" s="10"/>
      <c r="J2" s="10"/>
      <c r="K2" s="10"/>
      <c r="L2" s="10"/>
      <c r="M2" s="10"/>
      <c r="O2" s="10"/>
      <c r="P2" s="10"/>
      <c r="Q2" s="10"/>
      <c r="R2" s="10"/>
      <c r="S2" s="10"/>
    </row>
    <row r="3" spans="1:19">
      <c r="A3" s="10"/>
      <c r="B3" s="10"/>
      <c r="C3" s="10"/>
      <c r="D3" s="10"/>
      <c r="E3" s="10"/>
      <c r="F3" s="10"/>
      <c r="G3" s="10"/>
      <c r="H3" s="10"/>
      <c r="I3" s="10"/>
      <c r="J3" s="10"/>
      <c r="K3" s="10"/>
      <c r="L3" s="10"/>
      <c r="M3" s="10"/>
      <c r="O3" s="10"/>
      <c r="P3" s="10"/>
      <c r="Q3" s="10"/>
      <c r="R3" s="10"/>
      <c r="S3" s="10"/>
    </row>
    <row r="4" spans="1:19">
      <c r="A4" s="10"/>
      <c r="B4" s="10"/>
      <c r="C4" s="10"/>
      <c r="D4" s="10"/>
      <c r="E4" s="10"/>
      <c r="F4" s="10"/>
      <c r="G4" s="10"/>
      <c r="H4" s="10"/>
      <c r="I4" s="10"/>
      <c r="J4" s="10"/>
      <c r="K4" s="10"/>
      <c r="L4" s="10"/>
      <c r="M4" s="10"/>
      <c r="O4" s="10"/>
      <c r="P4" s="10"/>
      <c r="Q4" s="10"/>
      <c r="R4" s="10"/>
      <c r="S4" s="10"/>
    </row>
    <row r="5" spans="1:19">
      <c r="A5" s="10"/>
      <c r="B5" s="10"/>
      <c r="C5" s="10"/>
      <c r="D5" s="10"/>
      <c r="E5" s="10"/>
      <c r="F5" s="10"/>
      <c r="G5" s="10"/>
      <c r="H5" s="10"/>
      <c r="I5" s="10"/>
      <c r="J5" s="10"/>
      <c r="K5" s="10"/>
      <c r="L5" s="10"/>
      <c r="M5" s="10"/>
      <c r="O5" s="10"/>
      <c r="P5" s="10"/>
      <c r="Q5" s="10"/>
      <c r="R5" s="10"/>
      <c r="S5" s="10"/>
    </row>
    <row r="6" spans="1:19">
      <c r="A6" s="10"/>
      <c r="B6" s="10"/>
      <c r="C6" s="10"/>
      <c r="D6" s="10"/>
      <c r="E6" s="10"/>
      <c r="F6" s="10"/>
      <c r="G6" s="10"/>
      <c r="H6" s="10"/>
      <c r="I6" s="10"/>
      <c r="J6" s="10"/>
      <c r="K6" s="10"/>
      <c r="L6" s="10"/>
      <c r="M6" s="10"/>
      <c r="O6" s="10"/>
      <c r="P6" s="10"/>
      <c r="Q6" s="10"/>
      <c r="R6" s="10"/>
      <c r="S6" s="10"/>
    </row>
    <row r="7" spans="1:19">
      <c r="A7" s="10"/>
      <c r="B7" s="10"/>
      <c r="C7" s="10"/>
      <c r="D7" s="10"/>
      <c r="E7" s="10"/>
      <c r="F7" s="10"/>
      <c r="G7" s="10"/>
      <c r="H7" s="10"/>
      <c r="I7" s="10"/>
      <c r="J7" s="10"/>
      <c r="K7" s="10"/>
      <c r="L7" s="10"/>
      <c r="M7" s="10"/>
      <c r="O7" s="10"/>
      <c r="P7" s="10"/>
      <c r="Q7" s="10"/>
      <c r="R7" s="10"/>
      <c r="S7" s="10"/>
    </row>
    <row r="8" spans="1:19">
      <c r="A8" s="10"/>
      <c r="B8" s="10"/>
      <c r="C8" s="10"/>
      <c r="D8" s="10"/>
      <c r="E8" s="10"/>
      <c r="F8" s="10"/>
      <c r="G8" s="10"/>
      <c r="H8" s="10"/>
      <c r="I8" s="10"/>
      <c r="J8" s="10"/>
      <c r="K8" s="10"/>
      <c r="L8" s="10"/>
      <c r="M8" s="10"/>
      <c r="O8" s="10"/>
      <c r="P8" s="10"/>
      <c r="Q8" s="10"/>
      <c r="R8" s="10"/>
      <c r="S8" s="10"/>
    </row>
    <row r="9" spans="1:19">
      <c r="A9" s="10"/>
      <c r="B9" s="10"/>
      <c r="C9" s="10"/>
      <c r="D9" s="10"/>
      <c r="E9" s="10"/>
      <c r="F9" s="10"/>
      <c r="G9" s="10"/>
      <c r="H9" s="10"/>
      <c r="I9" s="10"/>
      <c r="J9" s="10"/>
      <c r="K9" s="10"/>
      <c r="L9" s="10"/>
      <c r="M9" s="10"/>
      <c r="O9" s="10"/>
      <c r="P9" s="10"/>
      <c r="Q9" s="10"/>
      <c r="R9" s="10"/>
      <c r="S9" s="10"/>
    </row>
    <row r="10" spans="1:19">
      <c r="A10" s="10"/>
      <c r="B10" s="10"/>
      <c r="C10" s="10"/>
      <c r="D10" s="10"/>
      <c r="E10" s="10"/>
      <c r="F10" s="10"/>
      <c r="G10" s="10"/>
      <c r="H10" s="10"/>
      <c r="I10" s="10"/>
      <c r="J10" s="10"/>
      <c r="K10" s="10"/>
      <c r="L10" s="10"/>
      <c r="M10" s="10"/>
      <c r="O10" s="10"/>
      <c r="P10" s="10"/>
      <c r="Q10" s="10"/>
      <c r="R10" s="10"/>
      <c r="S10" s="10"/>
    </row>
    <row r="11" spans="1:19">
      <c r="A11" s="10"/>
      <c r="B11" s="10"/>
      <c r="C11" s="10"/>
      <c r="D11" s="10"/>
      <c r="E11" s="10"/>
      <c r="F11" s="10"/>
      <c r="G11" s="10"/>
      <c r="H11" s="10"/>
      <c r="I11" s="10"/>
      <c r="J11" s="10"/>
      <c r="K11" s="10"/>
      <c r="L11" s="10"/>
      <c r="M11" s="10"/>
      <c r="O11" s="10"/>
      <c r="P11" s="10"/>
      <c r="Q11" s="10"/>
      <c r="R11" s="10"/>
      <c r="S11" s="10"/>
    </row>
    <row r="12" spans="1:19">
      <c r="A12" s="10"/>
      <c r="B12" s="10"/>
      <c r="C12" s="10"/>
      <c r="D12" s="10"/>
      <c r="E12" s="10"/>
      <c r="F12" s="10"/>
      <c r="G12" s="10"/>
      <c r="H12" s="10"/>
      <c r="I12" s="10"/>
      <c r="J12" s="10"/>
      <c r="K12" s="10"/>
      <c r="L12" s="10"/>
      <c r="M12" s="10"/>
      <c r="O12" s="10"/>
      <c r="P12" s="10"/>
      <c r="Q12" s="10"/>
      <c r="R12" s="10"/>
      <c r="S12" s="10"/>
    </row>
    <row r="13" spans="1:19">
      <c r="A13" s="10"/>
      <c r="B13" s="10"/>
      <c r="C13" s="10"/>
      <c r="D13" s="10"/>
      <c r="E13" s="10"/>
      <c r="F13" s="10"/>
      <c r="G13" s="10"/>
      <c r="H13" s="10"/>
      <c r="I13" s="10"/>
      <c r="J13" s="10"/>
      <c r="K13" s="10"/>
      <c r="L13" s="10"/>
      <c r="M13" s="10"/>
      <c r="O13" s="10"/>
      <c r="P13" s="10"/>
      <c r="Q13" s="10"/>
      <c r="R13" s="10"/>
      <c r="S13" s="10"/>
    </row>
    <row r="14" spans="1:19">
      <c r="A14" s="10"/>
      <c r="B14" s="10"/>
      <c r="C14" s="10"/>
      <c r="D14" s="10"/>
      <c r="E14" s="10"/>
      <c r="F14" s="10"/>
      <c r="G14" s="10"/>
      <c r="H14" s="10"/>
      <c r="I14" s="10"/>
      <c r="J14" s="10"/>
      <c r="K14" s="10"/>
      <c r="L14" s="10"/>
      <c r="M14" s="10"/>
      <c r="O14" s="10"/>
      <c r="P14" s="10"/>
      <c r="Q14" s="10"/>
      <c r="R14" s="10"/>
      <c r="S14" s="10"/>
    </row>
    <row r="15" spans="1:19">
      <c r="A15" s="10"/>
      <c r="B15" s="10"/>
      <c r="C15" s="10"/>
      <c r="D15" s="10"/>
      <c r="E15" s="10"/>
      <c r="F15" s="10"/>
      <c r="G15" s="10"/>
      <c r="H15" s="10"/>
      <c r="I15" s="10"/>
      <c r="J15" s="10"/>
      <c r="K15" s="10"/>
      <c r="L15" s="10"/>
      <c r="M15" s="10"/>
      <c r="O15" s="10"/>
      <c r="P15" s="10"/>
      <c r="Q15" s="10"/>
      <c r="R15" s="10"/>
      <c r="S15" s="10"/>
    </row>
    <row r="16" spans="1:19">
      <c r="A16" s="10"/>
      <c r="B16" s="10"/>
      <c r="C16" s="10"/>
      <c r="D16" s="10"/>
      <c r="E16" s="10"/>
      <c r="F16" s="10"/>
      <c r="G16" s="10"/>
      <c r="H16" s="10"/>
      <c r="I16" s="10"/>
      <c r="J16" s="10"/>
      <c r="K16" s="10"/>
      <c r="L16" s="10"/>
      <c r="M16" s="10"/>
      <c r="O16" s="10"/>
      <c r="P16" s="10"/>
      <c r="Q16" s="10"/>
      <c r="R16" s="10"/>
      <c r="S16" s="10"/>
    </row>
    <row r="17" spans="1:19">
      <c r="A17" s="10"/>
      <c r="B17" s="10"/>
      <c r="C17" s="10"/>
      <c r="D17" s="10"/>
      <c r="E17" s="10"/>
      <c r="F17" s="10"/>
      <c r="G17" s="10"/>
      <c r="H17" s="10"/>
      <c r="I17" s="10"/>
      <c r="J17" s="10"/>
      <c r="K17" s="10"/>
      <c r="L17" s="10"/>
      <c r="M17" s="10"/>
      <c r="O17" s="10"/>
      <c r="P17" s="10"/>
      <c r="Q17" s="10"/>
      <c r="R17" s="10"/>
      <c r="S17" s="10"/>
    </row>
    <row r="18" spans="1:19">
      <c r="A18" s="10"/>
      <c r="B18" s="10"/>
      <c r="C18" s="10"/>
      <c r="D18" s="10"/>
      <c r="E18" s="10"/>
      <c r="F18" s="10"/>
      <c r="G18" s="10"/>
      <c r="H18" s="10"/>
      <c r="I18" s="10"/>
      <c r="J18" s="10"/>
      <c r="K18" s="10"/>
      <c r="L18" s="10"/>
      <c r="M18" s="10"/>
      <c r="O18" s="10"/>
      <c r="P18" s="10"/>
      <c r="Q18" s="10"/>
      <c r="R18" s="10"/>
      <c r="S18" s="10"/>
    </row>
    <row r="19" spans="1:19">
      <c r="A19" s="10"/>
      <c r="B19" s="10"/>
      <c r="C19" s="10"/>
      <c r="D19" s="10"/>
      <c r="E19" s="10"/>
      <c r="F19" s="10"/>
      <c r="G19" s="10"/>
      <c r="H19" s="10"/>
      <c r="I19" s="10"/>
      <c r="J19" s="10"/>
      <c r="K19" s="10"/>
      <c r="L19" s="10"/>
      <c r="M19" s="10"/>
      <c r="O19" s="10"/>
      <c r="P19" s="10"/>
      <c r="Q19" s="10"/>
      <c r="R19" s="10"/>
      <c r="S19" s="10"/>
    </row>
    <row r="20" spans="1:19">
      <c r="A20" s="10"/>
      <c r="B20" s="10"/>
      <c r="C20" s="10"/>
      <c r="D20" s="10"/>
      <c r="E20" s="10"/>
      <c r="F20" s="10"/>
      <c r="G20" s="10"/>
      <c r="H20" s="10"/>
      <c r="I20" s="10"/>
      <c r="J20" s="10"/>
      <c r="K20" s="10"/>
      <c r="L20" s="10"/>
      <c r="M20" s="10"/>
      <c r="O20" s="10"/>
      <c r="P20" s="10"/>
      <c r="Q20" s="10"/>
      <c r="R20" s="10"/>
      <c r="S20" s="10"/>
    </row>
    <row r="21" spans="1:19">
      <c r="C21" s="12"/>
      <c r="D21" s="13"/>
      <c r="E21" s="12"/>
      <c r="G21" s="10"/>
      <c r="H21" s="10"/>
      <c r="I21" s="10"/>
      <c r="J21" s="10"/>
      <c r="K21" s="10"/>
      <c r="L21" s="10"/>
      <c r="M21" s="10"/>
      <c r="N21" s="10"/>
      <c r="O21" s="10"/>
      <c r="P21" s="10"/>
      <c r="Q21" s="10"/>
      <c r="R21" s="10"/>
      <c r="S21" s="10"/>
    </row>
    <row r="22" spans="1:19">
      <c r="C22" s="12"/>
      <c r="D22" s="13"/>
      <c r="E22" s="12"/>
      <c r="G22" s="10"/>
      <c r="H22" s="10"/>
      <c r="I22" s="10"/>
      <c r="J22" s="10"/>
      <c r="K22" s="10"/>
      <c r="L22" s="10"/>
      <c r="M22" s="10"/>
      <c r="N22" s="10"/>
      <c r="O22" s="10"/>
      <c r="P22" s="10"/>
      <c r="Q22" s="10"/>
      <c r="R22" s="10"/>
      <c r="S22" s="10"/>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Decision aid</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Long</dc:creator>
  <cp:lastModifiedBy>Candice Huber</cp:lastModifiedBy>
  <cp:lastPrinted>2014-06-30T23:00:56Z</cp:lastPrinted>
  <dcterms:created xsi:type="dcterms:W3CDTF">2013-12-02T23:13:16Z</dcterms:created>
  <dcterms:modified xsi:type="dcterms:W3CDTF">2017-03-13T15:39:36Z</dcterms:modified>
</cp:coreProperties>
</file>